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yaleedu-my.sharepoint.com/personal/rick_antle_yale_edu/Documents/Accounting Pre-work/Excel Workbooks/"/>
    </mc:Choice>
  </mc:AlternateContent>
  <xr:revisionPtr revIDLastSave="11" documentId="8_{2F87E405-3F92-41A7-93DD-4941F11AFC47}" xr6:coauthVersionLast="45" xr6:coauthVersionMax="45" xr10:uidLastSave="{08C79306-0137-4814-921F-BB7B7B740134}"/>
  <bookViews>
    <workbookView xWindow="11520" yWindow="1770" windowWidth="33795" windowHeight="19770" xr2:uid="{1E23A63B-3FB0-FA44-9559-22C7EE651829}"/>
  </bookViews>
  <sheets>
    <sheet name="Debits and Credits FP" sheetId="2" r:id="rId1"/>
    <sheet name="Grading" sheetId="3" state="hidden" r:id="rId2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75" i="2" l="1"/>
  <c r="N76" i="2"/>
  <c r="D77" i="2"/>
  <c r="G77" i="2"/>
  <c r="J77" i="2"/>
  <c r="N77" i="2"/>
  <c r="D78" i="2"/>
  <c r="G78" i="2"/>
  <c r="J78" i="2"/>
  <c r="N78" i="2"/>
  <c r="D79" i="2"/>
  <c r="G79" i="2"/>
  <c r="J79" i="2"/>
  <c r="N79" i="2"/>
  <c r="D80" i="2"/>
  <c r="G80" i="2"/>
  <c r="J80" i="2"/>
  <c r="N80" i="2"/>
  <c r="D81" i="2"/>
  <c r="G81" i="2"/>
  <c r="J81" i="2"/>
  <c r="N81" i="2"/>
  <c r="D82" i="2"/>
  <c r="G82" i="2"/>
  <c r="J82" i="2"/>
  <c r="N82" i="2"/>
  <c r="D83" i="2"/>
  <c r="G83" i="2"/>
  <c r="J83" i="2"/>
  <c r="N83" i="2"/>
  <c r="D84" i="2"/>
  <c r="G84" i="2"/>
  <c r="J84" i="2"/>
  <c r="N84" i="2"/>
  <c r="D85" i="2"/>
  <c r="G85" i="2"/>
  <c r="J85" i="2"/>
  <c r="N85" i="2"/>
  <c r="D86" i="2"/>
  <c r="G86" i="2"/>
  <c r="J86" i="2"/>
  <c r="N86" i="2"/>
  <c r="D87" i="2"/>
  <c r="G87" i="2"/>
  <c r="J87" i="2"/>
  <c r="N87" i="2"/>
  <c r="N88" i="2"/>
  <c r="O75" i="2"/>
  <c r="O76" i="2"/>
  <c r="E77" i="2"/>
  <c r="H77" i="2"/>
  <c r="K77" i="2"/>
  <c r="O77" i="2"/>
  <c r="E78" i="2"/>
  <c r="H78" i="2"/>
  <c r="K78" i="2"/>
  <c r="O78" i="2"/>
  <c r="E79" i="2"/>
  <c r="H79" i="2"/>
  <c r="K79" i="2"/>
  <c r="O79" i="2"/>
  <c r="E80" i="2"/>
  <c r="H80" i="2"/>
  <c r="K80" i="2"/>
  <c r="O80" i="2"/>
  <c r="E81" i="2"/>
  <c r="H81" i="2"/>
  <c r="K81" i="2"/>
  <c r="O81" i="2"/>
  <c r="E82" i="2"/>
  <c r="H82" i="2"/>
  <c r="K82" i="2"/>
  <c r="O82" i="2"/>
  <c r="E83" i="2"/>
  <c r="H83" i="2"/>
  <c r="K83" i="2"/>
  <c r="O83" i="2"/>
  <c r="E84" i="2"/>
  <c r="H84" i="2"/>
  <c r="K84" i="2"/>
  <c r="O84" i="2"/>
  <c r="E85" i="2"/>
  <c r="H85" i="2"/>
  <c r="K85" i="2"/>
  <c r="O85" i="2"/>
  <c r="E86" i="2"/>
  <c r="H86" i="2"/>
  <c r="K86" i="2"/>
  <c r="O86" i="2"/>
  <c r="E87" i="2"/>
  <c r="H87" i="2"/>
  <c r="K87" i="2"/>
  <c r="O87" i="2"/>
  <c r="O88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D88" i="2"/>
  <c r="G88" i="2"/>
  <c r="J88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N52" i="2"/>
  <c r="O52" i="2"/>
  <c r="N53" i="2"/>
  <c r="O53" i="2"/>
  <c r="N54" i="2"/>
  <c r="O54" i="2"/>
  <c r="N55" i="2"/>
  <c r="O55" i="2"/>
  <c r="N56" i="2"/>
  <c r="O56" i="2"/>
  <c r="N57" i="2"/>
  <c r="O57" i="2"/>
  <c r="N58" i="2"/>
  <c r="O58" i="2"/>
  <c r="N59" i="2"/>
  <c r="O59" i="2"/>
  <c r="N60" i="2"/>
  <c r="O60" i="2"/>
  <c r="N61" i="2"/>
  <c r="O61" i="2"/>
  <c r="N62" i="2"/>
  <c r="O62" i="2"/>
  <c r="N63" i="2"/>
  <c r="O63" i="2"/>
  <c r="O51" i="2"/>
  <c r="N51" i="2"/>
  <c r="P52" i="2"/>
  <c r="P53" i="2"/>
  <c r="P54" i="2"/>
  <c r="P55" i="2"/>
  <c r="P56" i="2"/>
  <c r="P57" i="2"/>
  <c r="P58" i="2"/>
  <c r="P59" i="2"/>
  <c r="P60" i="2"/>
  <c r="P61" i="2"/>
  <c r="P62" i="2"/>
  <c r="P63" i="2"/>
  <c r="N64" i="2"/>
  <c r="O64" i="2"/>
  <c r="P64" i="2"/>
  <c r="P51" i="2"/>
  <c r="J40" i="2"/>
  <c r="G40" i="2"/>
  <c r="D40" i="2"/>
  <c r="L28" i="2"/>
  <c r="L29" i="2"/>
  <c r="L30" i="2"/>
  <c r="L31" i="2"/>
  <c r="L32" i="2"/>
  <c r="L33" i="2"/>
  <c r="L34" i="2"/>
  <c r="L35" i="2"/>
  <c r="L36" i="2"/>
  <c r="L37" i="2"/>
  <c r="L38" i="2"/>
  <c r="L39" i="2"/>
  <c r="L27" i="2"/>
  <c r="L52" i="2"/>
  <c r="L53" i="2"/>
  <c r="L54" i="2"/>
  <c r="L55" i="2"/>
  <c r="L56" i="2"/>
  <c r="L57" i="2"/>
  <c r="L58" i="2"/>
  <c r="L59" i="2"/>
  <c r="L60" i="2"/>
  <c r="L61" i="2"/>
  <c r="L62" i="2"/>
  <c r="L63" i="2"/>
  <c r="L51" i="2"/>
  <c r="K76" i="2"/>
  <c r="J76" i="2"/>
  <c r="K75" i="2"/>
  <c r="J75" i="2"/>
  <c r="H76" i="2"/>
  <c r="G76" i="2"/>
  <c r="H75" i="2"/>
  <c r="G75" i="2"/>
  <c r="E75" i="2"/>
  <c r="E76" i="2"/>
  <c r="D76" i="2"/>
  <c r="D75" i="2"/>
  <c r="J64" i="2"/>
  <c r="G64" i="2"/>
  <c r="D64" i="2"/>
  <c r="L64" i="2"/>
  <c r="L40" i="2"/>
  <c r="D18" i="2"/>
  <c r="D12" i="2"/>
  <c r="D10" i="2"/>
  <c r="D6" i="2"/>
  <c r="L8" i="2"/>
  <c r="L9" i="2"/>
  <c r="D18" i="3"/>
  <c r="L18" i="3"/>
  <c r="D12" i="3"/>
  <c r="L12" i="3"/>
  <c r="D10" i="3"/>
  <c r="L8" i="3"/>
  <c r="L4" i="3"/>
  <c r="L9" i="3"/>
  <c r="L10" i="3"/>
  <c r="L11" i="3"/>
  <c r="L13" i="3"/>
  <c r="L14" i="3"/>
  <c r="L15" i="3"/>
  <c r="L16" i="3"/>
  <c r="L17" i="3"/>
  <c r="D6" i="3"/>
  <c r="D20" i="3"/>
  <c r="G20" i="3"/>
  <c r="J20" i="3"/>
  <c r="L19" i="3"/>
  <c r="L7" i="3"/>
  <c r="L6" i="3"/>
  <c r="L5" i="3"/>
  <c r="J20" i="2"/>
  <c r="G20" i="2"/>
  <c r="D20" i="2"/>
  <c r="L13" i="2"/>
  <c r="L14" i="2"/>
  <c r="L15" i="2"/>
  <c r="L16" i="2"/>
  <c r="L17" i="2"/>
  <c r="L18" i="2"/>
  <c r="L19" i="2"/>
  <c r="L12" i="2"/>
  <c r="L11" i="2"/>
  <c r="L10" i="2"/>
  <c r="L7" i="2"/>
  <c r="L6" i="2"/>
  <c r="L5" i="2"/>
  <c r="L4" i="2"/>
  <c r="L20" i="2"/>
  <c r="L20" i="3"/>
</calcChain>
</file>

<file path=xl/sharedStrings.xml><?xml version="1.0" encoding="utf-8"?>
<sst xmlns="http://schemas.openxmlformats.org/spreadsheetml/2006/main" count="281" uniqueCount="52">
  <si>
    <t>For-Profit Problem</t>
  </si>
  <si>
    <t>Select Yes or No in Column C. If Yes, the insert numbers into the blue areas that both capture the transaction and preserve the Accounting Indentity.</t>
  </si>
  <si>
    <t>Recognize?</t>
  </si>
  <si>
    <t>Assets</t>
  </si>
  <si>
    <t>=</t>
  </si>
  <si>
    <t>Liabilities</t>
  </si>
  <si>
    <t>+</t>
  </si>
  <si>
    <t>Equities</t>
  </si>
  <si>
    <t>Balance?</t>
  </si>
  <si>
    <t>YES</t>
  </si>
  <si>
    <t>a</t>
  </si>
  <si>
    <t>b</t>
  </si>
  <si>
    <t>c</t>
  </si>
  <si>
    <t>d</t>
  </si>
  <si>
    <t>e</t>
  </si>
  <si>
    <t>Paid $7k cash to suppliers</t>
  </si>
  <si>
    <t>f</t>
  </si>
  <si>
    <t>Received $6k cash from customers</t>
  </si>
  <si>
    <t>g</t>
  </si>
  <si>
    <t>Put in a $15k bid to do work</t>
  </si>
  <si>
    <t>h</t>
  </si>
  <si>
    <t xml:space="preserve">Declared a $2k cash dividend </t>
  </si>
  <si>
    <t>i</t>
  </si>
  <si>
    <t>j</t>
  </si>
  <si>
    <t>k</t>
  </si>
  <si>
    <t>l</t>
  </si>
  <si>
    <t>m</t>
  </si>
  <si>
    <t>Paid the $2k dividend</t>
  </si>
  <si>
    <t>Total</t>
  </si>
  <si>
    <t>NO</t>
  </si>
  <si>
    <t>Issued common stock for $50k cash</t>
  </si>
  <si>
    <t>Borrowed $50k from a bank</t>
  </si>
  <si>
    <t>Purchased equipment paying $15k in cash</t>
  </si>
  <si>
    <t>Purchased $18k of inventory on credit</t>
  </si>
  <si>
    <t>Sold for cash of $8k some of inventory</t>
  </si>
  <si>
    <t>Determined that the inventory sold in d had cost you $6k</t>
  </si>
  <si>
    <t>n</t>
  </si>
  <si>
    <t>o</t>
  </si>
  <si>
    <t>p</t>
  </si>
  <si>
    <t>SOM Corp. - For-Profit Example</t>
  </si>
  <si>
    <t>Sold inventory that cost $6k for promises to pay $8k in 30 days.</t>
  </si>
  <si>
    <t>Was informed that your bid in j made it to the final round of consideration.</t>
  </si>
  <si>
    <t>Was informed that your bid in j was accepted.</t>
  </si>
  <si>
    <t>Performed the work in j and billed the buyer.</t>
  </si>
  <si>
    <t>Collected the $15k for the work in j.</t>
  </si>
  <si>
    <t>Increase</t>
  </si>
  <si>
    <t>Decrease</t>
  </si>
  <si>
    <t>Total Lefts</t>
  </si>
  <si>
    <t>Total Rights</t>
  </si>
  <si>
    <t>Debits</t>
  </si>
  <si>
    <t>Credits</t>
  </si>
  <si>
    <t>Difference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</si>
</sst>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48">
    <xf numFmtId="0" fontId="0" fillId="0" borderId="0" xfId="0"/>
    <xf numFmtId="0" fontId="0" fillId="0" borderId="1" xfId="0" quotePrefix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166" fontId="0" fillId="0" borderId="0" xfId="0" applyNumberFormat="1" applyAlignment="1">
      <alignment horizontal="center"/>
    </xf>
    <xf numFmtId="0" fontId="4" fillId="0" borderId="0" xfId="0" applyFont="1" applyAlignment="1">
      <alignment horizontal="center"/>
    </xf>
    <xf numFmtId="0" fontId="4" fillId="4" borderId="0" xfId="0" applyFont="1" applyFill="1" applyAlignment="1">
      <alignment horizontal="center" wrapText="1"/>
    </xf>
    <xf numFmtId="166" fontId="4" fillId="0" borderId="0" xfId="0" applyNumberFormat="1" applyFont="1" applyAlignment="1">
      <alignment horizontal="center"/>
    </xf>
    <xf numFmtId="0" fontId="0" fillId="6" borderId="0" xfId="0" applyFill="1"/>
    <xf numFmtId="0" fontId="0" fillId="0" borderId="0" xfId="0" quotePrefix="1" applyBorder="1" applyAlignment="1">
      <alignment horizontal="center" vertical="center"/>
    </xf>
    <xf numFmtId="0" fontId="0" fillId="8" borderId="6" xfId="0" applyFill="1" applyBorder="1"/>
    <xf numFmtId="0" fontId="0" fillId="8" borderId="7" xfId="0" applyFill="1" applyBorder="1"/>
    <xf numFmtId="0" fontId="0" fillId="8" borderId="8" xfId="0" applyFill="1" applyBorder="1"/>
    <xf numFmtId="0" fontId="0" fillId="8" borderId="5" xfId="0" applyFill="1" applyBorder="1"/>
    <xf numFmtId="0" fontId="0" fillId="8" borderId="0" xfId="0" applyFill="1" applyBorder="1"/>
    <xf numFmtId="0" fontId="0" fillId="8" borderId="3" xfId="0" applyFill="1" applyBorder="1"/>
    <xf numFmtId="0" fontId="0" fillId="0" borderId="0" xfId="0" applyBorder="1"/>
    <xf numFmtId="0" fontId="0" fillId="6" borderId="6" xfId="0" applyFill="1" applyBorder="1"/>
    <xf numFmtId="0" fontId="0" fillId="6" borderId="7" xfId="0" applyFill="1" applyBorder="1"/>
    <xf numFmtId="0" fontId="0" fillId="6" borderId="8" xfId="0" applyFill="1" applyBorder="1"/>
    <xf numFmtId="0" fontId="4" fillId="9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4" fillId="10" borderId="4" xfId="0" applyFont="1" applyFill="1" applyBorder="1" applyAlignment="1">
      <alignment horizontal="center" vertical="center"/>
    </xf>
    <xf numFmtId="164" fontId="0" fillId="9" borderId="0" xfId="1" applyNumberFormat="1" applyFont="1" applyFill="1"/>
    <xf numFmtId="164" fontId="0" fillId="7" borderId="0" xfId="1" applyNumberFormat="1" applyFont="1" applyFill="1"/>
    <xf numFmtId="0" fontId="0" fillId="11" borderId="1" xfId="0" quotePrefix="1" applyFill="1" applyBorder="1" applyAlignment="1">
      <alignment horizontal="center" vertical="center"/>
    </xf>
    <xf numFmtId="0" fontId="0" fillId="11" borderId="0" xfId="0" quotePrefix="1" applyFill="1" applyBorder="1" applyAlignment="1">
      <alignment horizontal="center" vertical="center"/>
    </xf>
    <xf numFmtId="0" fontId="0" fillId="11" borderId="0" xfId="0" applyFill="1"/>
    <xf numFmtId="165" fontId="5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1" applyNumberFormat="1" applyFont="1"/>
    <xf numFmtId="164" fontId="0" fillId="0" borderId="0" xfId="0" applyNumberFormat="1"/>
    <xf numFmtId="166" fontId="4" fillId="0" borderId="0" xfId="0" applyNumberFormat="1" applyFont="1" applyFill="1" applyAlignment="1">
      <alignment horizontal="center"/>
    </xf>
    <xf numFmtId="0" fontId="4" fillId="5" borderId="1" xfId="0" applyFont="1" applyFill="1" applyBorder="1" applyAlignment="1">
      <alignment horizontal="center" vertical="center"/>
    </xf>
    <xf numFmtId="165" fontId="5" fillId="5" borderId="2" xfId="2" applyNumberFormat="1" applyFont="1" applyFill="1" applyBorder="1" applyAlignment="1">
      <alignment horizontal="center" vertical="center"/>
    </xf>
    <xf numFmtId="164" fontId="0" fillId="3" borderId="0" xfId="1" applyNumberFormat="1" applyFont="1" applyFill="1" applyAlignment="1" applyProtection="1">
      <alignment horizontal="right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left"/>
    </xf>
    <xf numFmtId="164" fontId="0" fillId="3" borderId="0" xfId="1" applyNumberFormat="1" applyFont="1" applyFill="1" applyAlignment="1" applyProtection="1">
      <alignment horizontal="right"/>
      <protection locked="0"/>
    </xf>
    <xf numFmtId="164" fontId="0" fillId="3" borderId="3" xfId="1" applyNumberFormat="1" applyFont="1" applyFill="1" applyBorder="1" applyAlignment="1" applyProtection="1">
      <alignment horizontal="right"/>
      <protection locked="0"/>
    </xf>
    <xf numFmtId="165" fontId="4" fillId="0" borderId="2" xfId="2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15">
    <dxf>
      <fill>
        <patternFill>
          <bgColor theme="9" tint="0.7999816888943144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9999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9999"/>
        </patternFill>
      </fill>
    </dxf>
    <dxf>
      <fill>
        <patternFill>
          <bgColor rgb="FFFF0000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9999"/>
        </patternFill>
      </fill>
    </dxf>
    <dxf>
      <fill>
        <patternFill>
          <bgColor theme="9" tint="0.79998168889431442"/>
        </patternFill>
      </fill>
    </dxf>
    <dxf>
      <fill>
        <patternFill patternType="solid">
          <bgColor rgb="FF00B050"/>
        </patternFill>
      </fill>
    </dxf>
    <dxf>
      <fill>
        <patternFill patternType="solid">
          <bgColor rgb="FFFF999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590FE-2635-B24E-9B10-2EC6B1CBCB1B}">
  <dimension ref="A1:P89"/>
  <sheetViews>
    <sheetView tabSelected="1" zoomScale="160" zoomScaleNormal="160" workbookViewId="0">
      <selection activeCell="B24" sqref="B24"/>
    </sheetView>
  </sheetViews>
  <sheetFormatPr defaultColWidth="11.42578125" defaultRowHeight="15" x14ac:dyDescent="0.25"/>
  <cols>
    <col min="2" max="2" width="37.42578125" bestFit="1" customWidth="1"/>
    <col min="3" max="3" width="13.85546875" customWidth="1"/>
    <col min="4" max="13" width="11.42578125" customWidth="1"/>
  </cols>
  <sheetData>
    <row r="1" spans="1:13" ht="26.25" x14ac:dyDescent="0.4">
      <c r="A1" s="38" t="s">
        <v>39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44"/>
    </row>
    <row r="2" spans="1:13" ht="15.75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45"/>
    </row>
    <row r="3" spans="1:13" ht="15.75" thickBot="1" x14ac:dyDescent="0.3">
      <c r="C3" s="6" t="s">
        <v>2</v>
      </c>
      <c r="D3" s="35" t="s">
        <v>3</v>
      </c>
      <c r="E3" s="35"/>
      <c r="F3" s="1" t="s">
        <v>4</v>
      </c>
      <c r="G3" s="35" t="s">
        <v>5</v>
      </c>
      <c r="H3" s="35"/>
      <c r="I3" s="1" t="s">
        <v>6</v>
      </c>
      <c r="J3" s="35" t="s">
        <v>7</v>
      </c>
      <c r="K3" s="35"/>
      <c r="L3" s="2" t="s">
        <v>8</v>
      </c>
      <c r="M3" s="46"/>
    </row>
    <row r="4" spans="1:13" x14ac:dyDescent="0.25">
      <c r="A4" s="31" t="s">
        <v>10</v>
      </c>
      <c r="B4" s="4" t="s">
        <v>30</v>
      </c>
      <c r="C4" s="7" t="s">
        <v>9</v>
      </c>
      <c r="D4" s="37">
        <v>50</v>
      </c>
      <c r="E4" s="37"/>
      <c r="G4" s="37"/>
      <c r="H4" s="37"/>
      <c r="J4" s="37">
        <v>50</v>
      </c>
      <c r="K4" s="37"/>
      <c r="L4" s="6" t="str">
        <f t="shared" ref="L4:L19" si="0">IF(AND(ISBLANK(D4),ISBLANK(G4),ISBLANK(J4)),"",IF(D4-G4-J4=0,"YES","NO"))</f>
        <v>YES</v>
      </c>
      <c r="M4" s="47"/>
    </row>
    <row r="5" spans="1:13" ht="14.25" customHeight="1" x14ac:dyDescent="0.25">
      <c r="A5" s="3" t="s">
        <v>11</v>
      </c>
      <c r="B5" s="4" t="s">
        <v>31</v>
      </c>
      <c r="C5" s="7" t="s">
        <v>9</v>
      </c>
      <c r="D5" s="40">
        <v>50</v>
      </c>
      <c r="E5" s="40"/>
      <c r="G5" s="40">
        <v>50</v>
      </c>
      <c r="H5" s="40"/>
      <c r="J5" s="40"/>
      <c r="K5" s="40"/>
      <c r="L5" s="6" t="str">
        <f t="shared" si="0"/>
        <v>YES</v>
      </c>
      <c r="M5" s="47"/>
    </row>
    <row r="6" spans="1:13" ht="15" customHeight="1" x14ac:dyDescent="0.25">
      <c r="A6" s="3" t="s">
        <v>12</v>
      </c>
      <c r="B6" s="4" t="s">
        <v>32</v>
      </c>
      <c r="C6" s="7" t="s">
        <v>9</v>
      </c>
      <c r="D6" s="40">
        <f>-15+15</f>
        <v>0</v>
      </c>
      <c r="E6" s="40"/>
      <c r="G6" s="40"/>
      <c r="H6" s="40"/>
      <c r="J6" s="40"/>
      <c r="K6" s="40"/>
      <c r="L6" s="6" t="str">
        <f t="shared" si="0"/>
        <v>YES</v>
      </c>
      <c r="M6" s="47"/>
    </row>
    <row r="7" spans="1:13" x14ac:dyDescent="0.25">
      <c r="A7" s="3" t="s">
        <v>13</v>
      </c>
      <c r="B7" s="4" t="s">
        <v>33</v>
      </c>
      <c r="C7" s="7" t="s">
        <v>9</v>
      </c>
      <c r="D7" s="40">
        <v>18</v>
      </c>
      <c r="E7" s="40"/>
      <c r="G7" s="40">
        <v>18</v>
      </c>
      <c r="H7" s="40"/>
      <c r="J7" s="40"/>
      <c r="K7" s="40"/>
      <c r="L7" s="6" t="str">
        <f t="shared" si="0"/>
        <v>YES</v>
      </c>
      <c r="M7" s="47"/>
    </row>
    <row r="8" spans="1:13" x14ac:dyDescent="0.25">
      <c r="A8" s="3" t="s">
        <v>14</v>
      </c>
      <c r="B8" s="4" t="s">
        <v>34</v>
      </c>
      <c r="C8" s="7" t="s">
        <v>9</v>
      </c>
      <c r="D8" s="40">
        <v>8</v>
      </c>
      <c r="E8" s="40"/>
      <c r="G8" s="40"/>
      <c r="H8" s="40"/>
      <c r="J8" s="40">
        <v>8</v>
      </c>
      <c r="K8" s="40"/>
      <c r="L8" s="6" t="str">
        <f t="shared" si="0"/>
        <v>YES</v>
      </c>
      <c r="M8" s="47"/>
    </row>
    <row r="9" spans="1:13" ht="30" x14ac:dyDescent="0.25">
      <c r="A9" s="3" t="s">
        <v>16</v>
      </c>
      <c r="B9" s="4" t="s">
        <v>35</v>
      </c>
      <c r="C9" s="7" t="s">
        <v>9</v>
      </c>
      <c r="D9" s="40">
        <v>-6</v>
      </c>
      <c r="E9" s="40"/>
      <c r="G9" s="40"/>
      <c r="H9" s="40"/>
      <c r="J9" s="40">
        <v>-6</v>
      </c>
      <c r="K9" s="40"/>
      <c r="L9" s="6" t="str">
        <f t="shared" si="0"/>
        <v>YES</v>
      </c>
      <c r="M9" s="47"/>
    </row>
    <row r="10" spans="1:13" ht="30" x14ac:dyDescent="0.25">
      <c r="A10" s="3" t="s">
        <v>18</v>
      </c>
      <c r="B10" s="4" t="s">
        <v>40</v>
      </c>
      <c r="C10" s="7" t="s">
        <v>9</v>
      </c>
      <c r="D10" s="40">
        <f>8-6</f>
        <v>2</v>
      </c>
      <c r="E10" s="40"/>
      <c r="G10" s="40"/>
      <c r="H10" s="40"/>
      <c r="J10" s="40">
        <v>2</v>
      </c>
      <c r="K10" s="40"/>
      <c r="L10" s="6" t="str">
        <f t="shared" si="0"/>
        <v>YES</v>
      </c>
      <c r="M10" s="47"/>
    </row>
    <row r="11" spans="1:13" x14ac:dyDescent="0.25">
      <c r="A11" s="3" t="s">
        <v>20</v>
      </c>
      <c r="B11" s="4" t="s">
        <v>15</v>
      </c>
      <c r="C11" s="7" t="s">
        <v>9</v>
      </c>
      <c r="D11" s="40">
        <v>-7</v>
      </c>
      <c r="E11" s="40"/>
      <c r="G11" s="40">
        <v>-7</v>
      </c>
      <c r="H11" s="40"/>
      <c r="J11" s="40"/>
      <c r="K11" s="40"/>
      <c r="L11" s="6" t="str">
        <f t="shared" si="0"/>
        <v>YES</v>
      </c>
      <c r="M11" s="47"/>
    </row>
    <row r="12" spans="1:13" x14ac:dyDescent="0.25">
      <c r="A12" s="3" t="s">
        <v>22</v>
      </c>
      <c r="B12" s="4" t="s">
        <v>17</v>
      </c>
      <c r="C12" s="7" t="s">
        <v>9</v>
      </c>
      <c r="D12" s="40">
        <f>6-6</f>
        <v>0</v>
      </c>
      <c r="E12" s="40"/>
      <c r="G12" s="40"/>
      <c r="H12" s="40"/>
      <c r="J12" s="40"/>
      <c r="K12" s="40"/>
      <c r="L12" s="6" t="str">
        <f t="shared" si="0"/>
        <v>YES</v>
      </c>
    </row>
    <row r="13" spans="1:13" x14ac:dyDescent="0.25">
      <c r="A13" s="3" t="s">
        <v>23</v>
      </c>
      <c r="B13" s="4" t="s">
        <v>19</v>
      </c>
      <c r="C13" s="7" t="s">
        <v>29</v>
      </c>
      <c r="D13" s="40"/>
      <c r="E13" s="40"/>
      <c r="G13" s="40"/>
      <c r="H13" s="40"/>
      <c r="J13" s="40"/>
      <c r="K13" s="40"/>
      <c r="L13" s="6" t="str">
        <f t="shared" si="0"/>
        <v/>
      </c>
    </row>
    <row r="14" spans="1:13" x14ac:dyDescent="0.25">
      <c r="A14" s="3" t="s">
        <v>24</v>
      </c>
      <c r="B14" s="4" t="s">
        <v>21</v>
      </c>
      <c r="C14" s="7" t="s">
        <v>9</v>
      </c>
      <c r="D14" s="40"/>
      <c r="E14" s="40"/>
      <c r="G14" s="40">
        <v>2</v>
      </c>
      <c r="H14" s="40"/>
      <c r="J14" s="40">
        <v>-2</v>
      </c>
      <c r="K14" s="40"/>
      <c r="L14" s="6" t="str">
        <f t="shared" si="0"/>
        <v>YES</v>
      </c>
    </row>
    <row r="15" spans="1:13" ht="30" x14ac:dyDescent="0.25">
      <c r="A15" s="3" t="s">
        <v>25</v>
      </c>
      <c r="B15" s="4" t="s">
        <v>41</v>
      </c>
      <c r="C15" s="7" t="s">
        <v>29</v>
      </c>
      <c r="D15" s="40"/>
      <c r="E15" s="40"/>
      <c r="G15" s="40"/>
      <c r="H15" s="40"/>
      <c r="J15" s="40"/>
      <c r="K15" s="40"/>
      <c r="L15" s="6" t="str">
        <f t="shared" si="0"/>
        <v/>
      </c>
    </row>
    <row r="16" spans="1:13" ht="30" x14ac:dyDescent="0.25">
      <c r="A16" s="3" t="s">
        <v>26</v>
      </c>
      <c r="B16" s="4" t="s">
        <v>42</v>
      </c>
      <c r="C16" s="7" t="s">
        <v>29</v>
      </c>
      <c r="D16" s="40"/>
      <c r="E16" s="40"/>
      <c r="G16" s="40"/>
      <c r="H16" s="40"/>
      <c r="J16" s="40"/>
      <c r="K16" s="40"/>
      <c r="L16" s="6" t="str">
        <f t="shared" si="0"/>
        <v/>
      </c>
    </row>
    <row r="17" spans="1:13" ht="30" x14ac:dyDescent="0.25">
      <c r="A17" s="3" t="s">
        <v>36</v>
      </c>
      <c r="B17" s="4" t="s">
        <v>43</v>
      </c>
      <c r="C17" s="7" t="s">
        <v>9</v>
      </c>
      <c r="D17" s="40">
        <v>15</v>
      </c>
      <c r="E17" s="40"/>
      <c r="G17" s="40"/>
      <c r="H17" s="40"/>
      <c r="J17" s="40">
        <v>15</v>
      </c>
      <c r="K17" s="40"/>
      <c r="L17" s="6" t="str">
        <f t="shared" si="0"/>
        <v>YES</v>
      </c>
    </row>
    <row r="18" spans="1:13" x14ac:dyDescent="0.25">
      <c r="A18" s="3" t="s">
        <v>37</v>
      </c>
      <c r="B18" s="4" t="s">
        <v>44</v>
      </c>
      <c r="C18" s="7" t="s">
        <v>9</v>
      </c>
      <c r="D18" s="40">
        <f>15-15</f>
        <v>0</v>
      </c>
      <c r="E18" s="40"/>
      <c r="G18" s="40"/>
      <c r="H18" s="40"/>
      <c r="J18" s="40"/>
      <c r="K18" s="40"/>
      <c r="L18" s="6" t="str">
        <f t="shared" si="0"/>
        <v>YES</v>
      </c>
      <c r="M18" s="47"/>
    </row>
    <row r="19" spans="1:13" x14ac:dyDescent="0.25">
      <c r="A19" s="3" t="s">
        <v>38</v>
      </c>
      <c r="B19" s="4" t="s">
        <v>27</v>
      </c>
      <c r="C19" s="7" t="s">
        <v>9</v>
      </c>
      <c r="D19" s="41">
        <v>-2</v>
      </c>
      <c r="E19" s="41"/>
      <c r="G19" s="41">
        <v>-2</v>
      </c>
      <c r="H19" s="41"/>
      <c r="J19" s="41"/>
      <c r="K19" s="41"/>
      <c r="L19" s="6" t="str">
        <f t="shared" si="0"/>
        <v>YES</v>
      </c>
      <c r="M19" s="6"/>
    </row>
    <row r="20" spans="1:13" ht="15.75" thickBot="1" x14ac:dyDescent="0.3">
      <c r="B20" t="s">
        <v>28</v>
      </c>
      <c r="D20" s="36">
        <f>SUM(D4:D19)</f>
        <v>128</v>
      </c>
      <c r="E20" s="36"/>
      <c r="G20" s="36">
        <f>SUM(G4:G19)</f>
        <v>61</v>
      </c>
      <c r="H20" s="36"/>
      <c r="J20" s="36">
        <f>SUM(J4:J19)</f>
        <v>67</v>
      </c>
      <c r="K20" s="36"/>
      <c r="L20" s="8" t="str">
        <f>IF(D20-G20-J20=0,"YES","NO")</f>
        <v>YES</v>
      </c>
      <c r="M20" s="8"/>
    </row>
    <row r="21" spans="1:13" ht="15.75" thickTop="1" x14ac:dyDescent="0.25">
      <c r="D21" s="29"/>
      <c r="E21" s="29"/>
      <c r="F21" s="30"/>
      <c r="G21" s="29"/>
      <c r="H21" s="29"/>
      <c r="I21" s="30"/>
      <c r="J21" s="29"/>
      <c r="K21" s="29"/>
      <c r="L21" s="8"/>
      <c r="M21" s="8"/>
    </row>
    <row r="22" spans="1:13" x14ac:dyDescent="0.25">
      <c r="D22" s="29"/>
      <c r="E22" s="29"/>
      <c r="F22" s="30"/>
      <c r="G22" s="29"/>
      <c r="H22" s="29"/>
      <c r="I22" s="30"/>
      <c r="J22" s="29"/>
      <c r="K22" s="29"/>
      <c r="L22" s="8"/>
      <c r="M22" s="8"/>
    </row>
    <row r="23" spans="1:13" x14ac:dyDescent="0.25">
      <c r="D23" s="29"/>
      <c r="E23" s="29"/>
      <c r="F23" s="30"/>
      <c r="G23" s="29"/>
      <c r="H23" s="29"/>
      <c r="I23" s="30"/>
      <c r="J23" s="29"/>
      <c r="K23" s="29"/>
      <c r="L23" s="8"/>
      <c r="M23" s="8"/>
    </row>
    <row r="25" spans="1:13" ht="15.75" thickBot="1" x14ac:dyDescent="0.3">
      <c r="C25" s="6" t="s">
        <v>2</v>
      </c>
      <c r="D25" s="35" t="s">
        <v>3</v>
      </c>
      <c r="E25" s="35"/>
      <c r="F25" s="1" t="s">
        <v>4</v>
      </c>
      <c r="G25" s="35" t="s">
        <v>5</v>
      </c>
      <c r="H25" s="35"/>
      <c r="I25" s="1" t="s">
        <v>6</v>
      </c>
      <c r="J25" s="35" t="s">
        <v>7</v>
      </c>
      <c r="K25" s="35"/>
      <c r="L25" s="2" t="s">
        <v>8</v>
      </c>
      <c r="M25" s="2"/>
    </row>
    <row r="26" spans="1:13" ht="15.75" thickBot="1" x14ac:dyDescent="0.3">
      <c r="C26" s="6"/>
      <c r="D26" s="23" t="s">
        <v>45</v>
      </c>
      <c r="E26" s="23" t="s">
        <v>46</v>
      </c>
      <c r="F26" s="10"/>
      <c r="G26" s="23" t="s">
        <v>45</v>
      </c>
      <c r="H26" s="23" t="s">
        <v>46</v>
      </c>
      <c r="I26" s="10"/>
      <c r="J26" s="23" t="s">
        <v>45</v>
      </c>
      <c r="K26" s="23" t="s">
        <v>46</v>
      </c>
      <c r="L26" s="2"/>
      <c r="M26" s="2"/>
    </row>
    <row r="27" spans="1:13" x14ac:dyDescent="0.25">
      <c r="A27" s="3" t="s">
        <v>10</v>
      </c>
      <c r="B27" s="4" t="s">
        <v>30</v>
      </c>
      <c r="C27" s="7" t="s">
        <v>9</v>
      </c>
      <c r="D27" s="18">
        <v>50</v>
      </c>
      <c r="E27" s="14"/>
      <c r="G27" s="18"/>
      <c r="H27" s="14"/>
      <c r="J27" s="18">
        <v>50</v>
      </c>
      <c r="K27" s="14"/>
      <c r="L27" s="6" t="str">
        <f>IF(AND(ISBLANK(D27),ISBLANK(E27),ISBLANK(G27),ISBLANK(H27),ISBLANK(J27),ISBLANK(K27)),"",IF(D27-E27-G27+H27-J27+K27=0,"YES","NO"))</f>
        <v>YES</v>
      </c>
      <c r="M27" s="6"/>
    </row>
    <row r="28" spans="1:13" x14ac:dyDescent="0.25">
      <c r="A28" s="3" t="s">
        <v>11</v>
      </c>
      <c r="B28" s="4" t="s">
        <v>31</v>
      </c>
      <c r="C28" s="7" t="s">
        <v>9</v>
      </c>
      <c r="D28" s="19">
        <v>50</v>
      </c>
      <c r="E28" s="15"/>
      <c r="G28" s="19">
        <v>50</v>
      </c>
      <c r="H28" s="15"/>
      <c r="J28" s="19"/>
      <c r="K28" s="15"/>
      <c r="L28" s="6" t="str">
        <f t="shared" ref="L28:L39" si="1">IF(AND(ISBLANK(D28),ISBLANK(E28),ISBLANK(G28),ISBLANK(H28),ISBLANK(J28),ISBLANK(K28)),"",IF(D28-E28-G28+H28-J28+K28=0,"YES","NO"))</f>
        <v>YES</v>
      </c>
      <c r="M28" s="6"/>
    </row>
    <row r="29" spans="1:13" ht="15.75" customHeight="1" x14ac:dyDescent="0.25">
      <c r="A29" s="3" t="s">
        <v>12</v>
      </c>
      <c r="B29" s="4" t="s">
        <v>32</v>
      </c>
      <c r="C29" s="7" t="s">
        <v>9</v>
      </c>
      <c r="D29" s="19">
        <v>15</v>
      </c>
      <c r="E29" s="15">
        <v>15</v>
      </c>
      <c r="G29" s="19"/>
      <c r="H29" s="15"/>
      <c r="J29" s="19"/>
      <c r="K29" s="15"/>
      <c r="L29" s="6" t="str">
        <f t="shared" si="1"/>
        <v>YES</v>
      </c>
      <c r="M29" s="6"/>
    </row>
    <row r="30" spans="1:13" x14ac:dyDescent="0.25">
      <c r="A30" s="3" t="s">
        <v>13</v>
      </c>
      <c r="B30" s="4" t="s">
        <v>33</v>
      </c>
      <c r="C30" s="7" t="s">
        <v>9</v>
      </c>
      <c r="D30" s="19"/>
      <c r="E30" s="15"/>
      <c r="G30" s="19"/>
      <c r="H30" s="15"/>
      <c r="J30" s="19"/>
      <c r="K30" s="15"/>
      <c r="L30" s="6" t="str">
        <f t="shared" si="1"/>
        <v/>
      </c>
      <c r="M30" s="6"/>
    </row>
    <row r="31" spans="1:13" x14ac:dyDescent="0.25">
      <c r="A31" s="3" t="s">
        <v>14</v>
      </c>
      <c r="B31" s="4" t="s">
        <v>34</v>
      </c>
      <c r="C31" s="7" t="s">
        <v>9</v>
      </c>
      <c r="D31" s="19"/>
      <c r="E31" s="15"/>
      <c r="G31" s="19"/>
      <c r="H31" s="15"/>
      <c r="J31" s="19"/>
      <c r="K31" s="15"/>
      <c r="L31" s="6" t="str">
        <f t="shared" si="1"/>
        <v/>
      </c>
      <c r="M31" s="6"/>
    </row>
    <row r="32" spans="1:13" ht="30" x14ac:dyDescent="0.25">
      <c r="A32" s="3" t="s">
        <v>16</v>
      </c>
      <c r="B32" s="4" t="s">
        <v>35</v>
      </c>
      <c r="C32" s="7" t="s">
        <v>9</v>
      </c>
      <c r="D32" s="19"/>
      <c r="E32" s="15"/>
      <c r="G32" s="19"/>
      <c r="H32" s="15"/>
      <c r="J32" s="19"/>
      <c r="K32" s="15"/>
      <c r="L32" s="6" t="str">
        <f t="shared" si="1"/>
        <v/>
      </c>
      <c r="M32" s="6"/>
    </row>
    <row r="33" spans="1:13" ht="30" x14ac:dyDescent="0.25">
      <c r="A33" s="3" t="s">
        <v>18</v>
      </c>
      <c r="B33" s="4" t="s">
        <v>40</v>
      </c>
      <c r="C33" s="7" t="s">
        <v>9</v>
      </c>
      <c r="D33" s="19"/>
      <c r="E33" s="15"/>
      <c r="G33" s="19"/>
      <c r="H33" s="15"/>
      <c r="J33" s="19"/>
      <c r="K33" s="15"/>
      <c r="L33" s="6" t="str">
        <f t="shared" si="1"/>
        <v/>
      </c>
      <c r="M33" s="6"/>
    </row>
    <row r="34" spans="1:13" x14ac:dyDescent="0.25">
      <c r="A34" s="3" t="s">
        <v>20</v>
      </c>
      <c r="B34" s="4" t="s">
        <v>15</v>
      </c>
      <c r="C34" s="7" t="s">
        <v>9</v>
      </c>
      <c r="D34" s="19"/>
      <c r="E34" s="15"/>
      <c r="G34" s="19"/>
      <c r="H34" s="15"/>
      <c r="J34" s="19"/>
      <c r="K34" s="15"/>
      <c r="L34" s="6" t="str">
        <f t="shared" si="1"/>
        <v/>
      </c>
      <c r="M34" s="6"/>
    </row>
    <row r="35" spans="1:13" x14ac:dyDescent="0.25">
      <c r="A35" s="3" t="s">
        <v>22</v>
      </c>
      <c r="B35" s="4" t="s">
        <v>17</v>
      </c>
      <c r="C35" s="7" t="s">
        <v>9</v>
      </c>
      <c r="D35" s="19"/>
      <c r="E35" s="15"/>
      <c r="G35" s="19"/>
      <c r="H35" s="15"/>
      <c r="J35" s="19"/>
      <c r="K35" s="15"/>
      <c r="L35" s="6" t="str">
        <f t="shared" si="1"/>
        <v/>
      </c>
      <c r="M35" s="6"/>
    </row>
    <row r="36" spans="1:13" x14ac:dyDescent="0.25">
      <c r="A36" s="3" t="s">
        <v>24</v>
      </c>
      <c r="B36" s="4" t="s">
        <v>21</v>
      </c>
      <c r="C36" s="7" t="s">
        <v>9</v>
      </c>
      <c r="D36" s="19"/>
      <c r="E36" s="15"/>
      <c r="G36" s="19"/>
      <c r="H36" s="15"/>
      <c r="J36" s="19"/>
      <c r="K36" s="15"/>
      <c r="L36" s="6" t="str">
        <f t="shared" si="1"/>
        <v/>
      </c>
      <c r="M36" s="6"/>
    </row>
    <row r="37" spans="1:13" ht="30" x14ac:dyDescent="0.25">
      <c r="A37" s="3" t="s">
        <v>36</v>
      </c>
      <c r="B37" s="4" t="s">
        <v>43</v>
      </c>
      <c r="C37" s="7" t="s">
        <v>9</v>
      </c>
      <c r="D37" s="19"/>
      <c r="E37" s="15"/>
      <c r="G37" s="19"/>
      <c r="H37" s="15"/>
      <c r="J37" s="19"/>
      <c r="K37" s="15"/>
      <c r="L37" s="6" t="str">
        <f t="shared" si="1"/>
        <v/>
      </c>
      <c r="M37" s="6"/>
    </row>
    <row r="38" spans="1:13" x14ac:dyDescent="0.25">
      <c r="A38" s="3" t="s">
        <v>37</v>
      </c>
      <c r="B38" s="4" t="s">
        <v>44</v>
      </c>
      <c r="C38" s="7" t="s">
        <v>9</v>
      </c>
      <c r="D38" s="19"/>
      <c r="E38" s="15"/>
      <c r="G38" s="19"/>
      <c r="H38" s="15"/>
      <c r="J38" s="19"/>
      <c r="K38" s="15"/>
      <c r="L38" s="6" t="str">
        <f t="shared" si="1"/>
        <v/>
      </c>
      <c r="M38" s="6"/>
    </row>
    <row r="39" spans="1:13" x14ac:dyDescent="0.25">
      <c r="A39" s="3" t="s">
        <v>38</v>
      </c>
      <c r="B39" s="4" t="s">
        <v>27</v>
      </c>
      <c r="C39" s="7" t="s">
        <v>9</v>
      </c>
      <c r="D39" s="20"/>
      <c r="E39" s="16"/>
      <c r="G39" s="20"/>
      <c r="H39" s="16"/>
      <c r="J39" s="20"/>
      <c r="K39" s="16"/>
      <c r="L39" s="6" t="str">
        <f t="shared" si="1"/>
        <v/>
      </c>
      <c r="M39" s="6"/>
    </row>
    <row r="40" spans="1:13" ht="15.75" thickBot="1" x14ac:dyDescent="0.3">
      <c r="B40" t="s">
        <v>28</v>
      </c>
      <c r="D40" s="36">
        <f>SUM(D27:D39)-SUM(E27:E39)</f>
        <v>100</v>
      </c>
      <c r="E40" s="36"/>
      <c r="G40" s="36">
        <f>SUM(G27:G39)-SUM(H27:H39)</f>
        <v>50</v>
      </c>
      <c r="H40" s="36"/>
      <c r="J40" s="36">
        <f>SUM(J27:J39)-SUM(K27:K39)</f>
        <v>50</v>
      </c>
      <c r="K40" s="36"/>
      <c r="L40" s="8" t="str">
        <f>IF(D40-G40-J40=0,"YES","NO")</f>
        <v>YES</v>
      </c>
      <c r="M40" s="8"/>
    </row>
    <row r="41" spans="1:13" ht="15.75" thickTop="1" x14ac:dyDescent="0.25">
      <c r="D41" s="29"/>
      <c r="E41" s="29"/>
      <c r="F41" s="30"/>
      <c r="G41" s="29"/>
      <c r="H41" s="29"/>
      <c r="I41" s="30"/>
      <c r="J41" s="29"/>
      <c r="K41" s="29"/>
      <c r="L41" s="8"/>
      <c r="M41" s="8"/>
    </row>
    <row r="42" spans="1:13" x14ac:dyDescent="0.25">
      <c r="D42" s="29"/>
      <c r="E42" s="29"/>
      <c r="F42" s="30"/>
      <c r="G42" s="29"/>
      <c r="H42" s="29"/>
      <c r="I42" s="30"/>
      <c r="J42" s="29"/>
      <c r="K42" s="29"/>
      <c r="L42" s="8"/>
      <c r="M42" s="8"/>
    </row>
    <row r="43" spans="1:13" x14ac:dyDescent="0.25">
      <c r="D43" s="29"/>
      <c r="E43" s="29"/>
      <c r="F43" s="30"/>
      <c r="G43" s="29"/>
      <c r="H43" s="29"/>
      <c r="I43" s="30"/>
      <c r="J43" s="29"/>
      <c r="K43" s="29"/>
      <c r="L43" s="8"/>
      <c r="M43" s="8"/>
    </row>
    <row r="44" spans="1:13" x14ac:dyDescent="0.25">
      <c r="D44" s="29"/>
      <c r="E44" s="29"/>
      <c r="F44" s="30"/>
      <c r="G44" s="29"/>
      <c r="H44" s="29"/>
      <c r="I44" s="30"/>
      <c r="J44" s="29"/>
      <c r="K44" s="29"/>
      <c r="L44" s="8"/>
      <c r="M44" s="8"/>
    </row>
    <row r="45" spans="1:13" x14ac:dyDescent="0.25">
      <c r="D45" s="29"/>
      <c r="E45" s="29"/>
      <c r="F45" s="30"/>
      <c r="G45" s="29"/>
      <c r="H45" s="29"/>
      <c r="I45" s="30"/>
      <c r="J45" s="29"/>
      <c r="K45" s="29"/>
      <c r="L45" s="8"/>
      <c r="M45" s="8"/>
    </row>
    <row r="46" spans="1:13" x14ac:dyDescent="0.25">
      <c r="D46" s="29"/>
      <c r="E46" s="29"/>
      <c r="F46" s="30"/>
      <c r="G46" s="29"/>
      <c r="H46" s="29"/>
      <c r="I46" s="30"/>
      <c r="J46" s="29"/>
      <c r="K46" s="29"/>
      <c r="L46" s="8"/>
      <c r="M46" s="8"/>
    </row>
    <row r="47" spans="1:13" x14ac:dyDescent="0.25">
      <c r="D47" s="29"/>
      <c r="E47" s="29"/>
      <c r="F47" s="30"/>
      <c r="G47" s="29"/>
      <c r="H47" s="29"/>
      <c r="I47" s="30"/>
      <c r="J47" s="29"/>
      <c r="K47" s="29"/>
      <c r="L47" s="8"/>
      <c r="M47" s="8"/>
    </row>
    <row r="49" spans="1:16" ht="15.75" thickBot="1" x14ac:dyDescent="0.3">
      <c r="C49" s="6" t="s">
        <v>2</v>
      </c>
      <c r="D49" s="35" t="s">
        <v>3</v>
      </c>
      <c r="E49" s="35"/>
      <c r="F49" s="26" t="s">
        <v>4</v>
      </c>
      <c r="G49" s="35" t="s">
        <v>5</v>
      </c>
      <c r="H49" s="35"/>
      <c r="I49" s="1" t="s">
        <v>6</v>
      </c>
      <c r="J49" s="35" t="s">
        <v>7</v>
      </c>
      <c r="K49" s="35"/>
      <c r="L49" s="2" t="s">
        <v>8</v>
      </c>
      <c r="M49" s="2"/>
    </row>
    <row r="50" spans="1:16" ht="15.75" thickBot="1" x14ac:dyDescent="0.3">
      <c r="C50" s="6"/>
      <c r="D50" s="23" t="s">
        <v>45</v>
      </c>
      <c r="E50" s="23" t="s">
        <v>46</v>
      </c>
      <c r="F50" s="27"/>
      <c r="G50" s="23" t="s">
        <v>46</v>
      </c>
      <c r="H50" s="23" t="s">
        <v>45</v>
      </c>
      <c r="I50" s="10"/>
      <c r="J50" s="23" t="s">
        <v>46</v>
      </c>
      <c r="K50" s="23" t="s">
        <v>45</v>
      </c>
      <c r="L50" s="2"/>
      <c r="M50" s="2"/>
      <c r="N50" s="21" t="s">
        <v>47</v>
      </c>
      <c r="O50" s="22" t="s">
        <v>48</v>
      </c>
      <c r="P50" s="6" t="s">
        <v>51</v>
      </c>
    </row>
    <row r="51" spans="1:16" x14ac:dyDescent="0.25">
      <c r="A51" s="3" t="s">
        <v>10</v>
      </c>
      <c r="B51" s="4" t="s">
        <v>30</v>
      </c>
      <c r="C51" s="7" t="s">
        <v>9</v>
      </c>
      <c r="D51" s="18">
        <v>50</v>
      </c>
      <c r="E51" s="14"/>
      <c r="F51" s="28"/>
      <c r="G51" s="11"/>
      <c r="H51" s="9"/>
      <c r="I51" s="17"/>
      <c r="J51" s="11"/>
      <c r="K51" s="9">
        <v>50</v>
      </c>
      <c r="L51" s="6" t="str">
        <f>IF(AND(ISBLANK(D51),ISBLANK(E51),ISBLANK(G51),ISBLANK(H51),ISBLANK(J51),ISBLANK(K51)),"",IF(D51-E51+G51-H51+J51-K51=0,"YES","NO"))</f>
        <v>YES</v>
      </c>
      <c r="M51" s="6"/>
      <c r="N51" s="24">
        <f>D51+G51+J51</f>
        <v>50</v>
      </c>
      <c r="O51" s="25">
        <f>E51+H51+K51</f>
        <v>50</v>
      </c>
      <c r="P51" s="33">
        <f>N51-O51</f>
        <v>0</v>
      </c>
    </row>
    <row r="52" spans="1:16" x14ac:dyDescent="0.25">
      <c r="A52" s="3" t="s">
        <v>11</v>
      </c>
      <c r="B52" s="4" t="s">
        <v>31</v>
      </c>
      <c r="C52" s="7" t="s">
        <v>9</v>
      </c>
      <c r="D52" s="19">
        <v>50</v>
      </c>
      <c r="E52" s="15"/>
      <c r="F52" s="28"/>
      <c r="G52" s="12"/>
      <c r="H52" s="9">
        <v>50</v>
      </c>
      <c r="I52" s="17"/>
      <c r="J52" s="12"/>
      <c r="K52" s="9"/>
      <c r="L52" s="6" t="str">
        <f t="shared" ref="L52:L63" si="2">IF(AND(ISBLANK(D52),ISBLANK(E52),ISBLANK(G52),ISBLANK(H52),ISBLANK(J52),ISBLANK(K52)),"",IF(D52-E52+G52-H52+J52-K52=0,"YES","NO"))</f>
        <v>YES</v>
      </c>
      <c r="M52" s="6"/>
      <c r="N52" s="24">
        <f t="shared" ref="N52:N63" si="3">D52+G52+J52</f>
        <v>50</v>
      </c>
      <c r="O52" s="25">
        <f t="shared" ref="O52:O63" si="4">E52+H52+K52</f>
        <v>50</v>
      </c>
      <c r="P52" s="33">
        <f t="shared" ref="P52:P64" si="5">N52-O52</f>
        <v>0</v>
      </c>
    </row>
    <row r="53" spans="1:16" ht="15" customHeight="1" x14ac:dyDescent="0.25">
      <c r="A53" s="3" t="s">
        <v>12</v>
      </c>
      <c r="B53" s="4" t="s">
        <v>32</v>
      </c>
      <c r="C53" s="7" t="s">
        <v>9</v>
      </c>
      <c r="D53" s="19"/>
      <c r="E53" s="15"/>
      <c r="F53" s="28"/>
      <c r="G53" s="12"/>
      <c r="H53" s="9"/>
      <c r="I53" s="17"/>
      <c r="J53" s="12"/>
      <c r="K53" s="9"/>
      <c r="L53" s="6" t="str">
        <f t="shared" si="2"/>
        <v/>
      </c>
      <c r="M53" s="6"/>
      <c r="N53" s="24">
        <f t="shared" si="3"/>
        <v>0</v>
      </c>
      <c r="O53" s="25">
        <f t="shared" si="4"/>
        <v>0</v>
      </c>
      <c r="P53" s="33">
        <f t="shared" si="5"/>
        <v>0</v>
      </c>
    </row>
    <row r="54" spans="1:16" x14ac:dyDescent="0.25">
      <c r="A54" s="3" t="s">
        <v>13</v>
      </c>
      <c r="B54" s="4" t="s">
        <v>33</v>
      </c>
      <c r="C54" s="7" t="s">
        <v>9</v>
      </c>
      <c r="D54" s="19"/>
      <c r="E54" s="15"/>
      <c r="F54" s="28"/>
      <c r="G54" s="12"/>
      <c r="H54" s="9"/>
      <c r="I54" s="17"/>
      <c r="J54" s="12"/>
      <c r="K54" s="9"/>
      <c r="L54" s="6" t="str">
        <f t="shared" si="2"/>
        <v/>
      </c>
      <c r="M54" s="6"/>
      <c r="N54" s="24">
        <f t="shared" si="3"/>
        <v>0</v>
      </c>
      <c r="O54" s="25">
        <f t="shared" si="4"/>
        <v>0</v>
      </c>
      <c r="P54" s="33">
        <f t="shared" si="5"/>
        <v>0</v>
      </c>
    </row>
    <row r="55" spans="1:16" x14ac:dyDescent="0.25">
      <c r="A55" s="3" t="s">
        <v>14</v>
      </c>
      <c r="B55" s="4" t="s">
        <v>34</v>
      </c>
      <c r="C55" s="7" t="s">
        <v>9</v>
      </c>
      <c r="D55" s="19"/>
      <c r="E55" s="15"/>
      <c r="F55" s="28"/>
      <c r="G55" s="12"/>
      <c r="H55" s="9"/>
      <c r="I55" s="17"/>
      <c r="J55" s="12"/>
      <c r="K55" s="9"/>
      <c r="L55" s="6" t="str">
        <f t="shared" si="2"/>
        <v/>
      </c>
      <c r="M55" s="6"/>
      <c r="N55" s="24">
        <f t="shared" si="3"/>
        <v>0</v>
      </c>
      <c r="O55" s="25">
        <f t="shared" si="4"/>
        <v>0</v>
      </c>
      <c r="P55" s="33">
        <f t="shared" si="5"/>
        <v>0</v>
      </c>
    </row>
    <row r="56" spans="1:16" ht="30" x14ac:dyDescent="0.25">
      <c r="A56" s="3" t="s">
        <v>16</v>
      </c>
      <c r="B56" s="4" t="s">
        <v>35</v>
      </c>
      <c r="C56" s="7" t="s">
        <v>9</v>
      </c>
      <c r="D56" s="19"/>
      <c r="E56" s="15"/>
      <c r="F56" s="28"/>
      <c r="G56" s="12"/>
      <c r="H56" s="9"/>
      <c r="I56" s="17"/>
      <c r="J56" s="12"/>
      <c r="K56" s="9"/>
      <c r="L56" s="6" t="str">
        <f t="shared" si="2"/>
        <v/>
      </c>
      <c r="M56" s="6"/>
      <c r="N56" s="24">
        <f t="shared" si="3"/>
        <v>0</v>
      </c>
      <c r="O56" s="25">
        <f t="shared" si="4"/>
        <v>0</v>
      </c>
      <c r="P56" s="33">
        <f t="shared" si="5"/>
        <v>0</v>
      </c>
    </row>
    <row r="57" spans="1:16" ht="30" x14ac:dyDescent="0.25">
      <c r="A57" s="3" t="s">
        <v>18</v>
      </c>
      <c r="B57" s="4" t="s">
        <v>40</v>
      </c>
      <c r="C57" s="7" t="s">
        <v>9</v>
      </c>
      <c r="D57" s="19"/>
      <c r="E57" s="15"/>
      <c r="F57" s="28"/>
      <c r="G57" s="12"/>
      <c r="H57" s="9"/>
      <c r="I57" s="17"/>
      <c r="J57" s="12"/>
      <c r="K57" s="9"/>
      <c r="L57" s="6" t="str">
        <f t="shared" si="2"/>
        <v/>
      </c>
      <c r="M57" s="6"/>
      <c r="N57" s="24">
        <f t="shared" si="3"/>
        <v>0</v>
      </c>
      <c r="O57" s="25">
        <f t="shared" si="4"/>
        <v>0</v>
      </c>
      <c r="P57" s="33">
        <f t="shared" si="5"/>
        <v>0</v>
      </c>
    </row>
    <row r="58" spans="1:16" x14ac:dyDescent="0.25">
      <c r="A58" s="3" t="s">
        <v>20</v>
      </c>
      <c r="B58" s="4" t="s">
        <v>15</v>
      </c>
      <c r="C58" s="7" t="s">
        <v>9</v>
      </c>
      <c r="D58" s="19"/>
      <c r="E58" s="15"/>
      <c r="F58" s="28"/>
      <c r="G58" s="12"/>
      <c r="H58" s="9"/>
      <c r="I58" s="17"/>
      <c r="J58" s="12"/>
      <c r="K58" s="9"/>
      <c r="L58" s="6" t="str">
        <f t="shared" si="2"/>
        <v/>
      </c>
      <c r="M58" s="6"/>
      <c r="N58" s="24">
        <f t="shared" si="3"/>
        <v>0</v>
      </c>
      <c r="O58" s="25">
        <f t="shared" si="4"/>
        <v>0</v>
      </c>
      <c r="P58" s="33">
        <f t="shared" si="5"/>
        <v>0</v>
      </c>
    </row>
    <row r="59" spans="1:16" x14ac:dyDescent="0.25">
      <c r="A59" s="3" t="s">
        <v>22</v>
      </c>
      <c r="B59" s="4" t="s">
        <v>17</v>
      </c>
      <c r="C59" s="7" t="s">
        <v>9</v>
      </c>
      <c r="D59" s="19"/>
      <c r="E59" s="15"/>
      <c r="F59" s="28"/>
      <c r="G59" s="12"/>
      <c r="H59" s="9"/>
      <c r="I59" s="17"/>
      <c r="J59" s="12"/>
      <c r="K59" s="9"/>
      <c r="L59" s="6" t="str">
        <f t="shared" si="2"/>
        <v/>
      </c>
      <c r="M59" s="6"/>
      <c r="N59" s="24">
        <f t="shared" si="3"/>
        <v>0</v>
      </c>
      <c r="O59" s="25">
        <f t="shared" si="4"/>
        <v>0</v>
      </c>
      <c r="P59" s="33">
        <f t="shared" si="5"/>
        <v>0</v>
      </c>
    </row>
    <row r="60" spans="1:16" x14ac:dyDescent="0.25">
      <c r="A60" s="3" t="s">
        <v>24</v>
      </c>
      <c r="B60" s="4" t="s">
        <v>21</v>
      </c>
      <c r="C60" s="7" t="s">
        <v>9</v>
      </c>
      <c r="D60" s="19"/>
      <c r="E60" s="15"/>
      <c r="F60" s="28"/>
      <c r="G60" s="12"/>
      <c r="H60" s="9"/>
      <c r="I60" s="17"/>
      <c r="J60" s="12"/>
      <c r="K60" s="9"/>
      <c r="L60" s="6" t="str">
        <f t="shared" si="2"/>
        <v/>
      </c>
      <c r="M60" s="6"/>
      <c r="N60" s="24">
        <f t="shared" si="3"/>
        <v>0</v>
      </c>
      <c r="O60" s="25">
        <f t="shared" si="4"/>
        <v>0</v>
      </c>
      <c r="P60" s="33">
        <f t="shared" si="5"/>
        <v>0</v>
      </c>
    </row>
    <row r="61" spans="1:16" ht="30" x14ac:dyDescent="0.25">
      <c r="A61" s="3" t="s">
        <v>36</v>
      </c>
      <c r="B61" s="4" t="s">
        <v>43</v>
      </c>
      <c r="C61" s="7" t="s">
        <v>9</v>
      </c>
      <c r="D61" s="19"/>
      <c r="E61" s="15"/>
      <c r="F61" s="28"/>
      <c r="G61" s="12"/>
      <c r="H61" s="9"/>
      <c r="I61" s="17"/>
      <c r="J61" s="12"/>
      <c r="K61" s="9"/>
      <c r="L61" s="6" t="str">
        <f t="shared" si="2"/>
        <v/>
      </c>
      <c r="M61" s="6"/>
      <c r="N61" s="24">
        <f t="shared" si="3"/>
        <v>0</v>
      </c>
      <c r="O61" s="25">
        <f t="shared" si="4"/>
        <v>0</v>
      </c>
      <c r="P61" s="33">
        <f t="shared" si="5"/>
        <v>0</v>
      </c>
    </row>
    <row r="62" spans="1:16" x14ac:dyDescent="0.25">
      <c r="A62" s="3" t="s">
        <v>37</v>
      </c>
      <c r="B62" s="4" t="s">
        <v>44</v>
      </c>
      <c r="C62" s="7" t="s">
        <v>9</v>
      </c>
      <c r="D62" s="19"/>
      <c r="E62" s="15"/>
      <c r="F62" s="28"/>
      <c r="G62" s="12"/>
      <c r="H62" s="9"/>
      <c r="I62" s="17"/>
      <c r="J62" s="12"/>
      <c r="K62" s="9"/>
      <c r="L62" s="6" t="str">
        <f t="shared" si="2"/>
        <v/>
      </c>
      <c r="M62" s="6"/>
      <c r="N62" s="24">
        <f t="shared" si="3"/>
        <v>0</v>
      </c>
      <c r="O62" s="25">
        <f t="shared" si="4"/>
        <v>0</v>
      </c>
      <c r="P62" s="33">
        <f t="shared" si="5"/>
        <v>0</v>
      </c>
    </row>
    <row r="63" spans="1:16" x14ac:dyDescent="0.25">
      <c r="A63" s="3" t="s">
        <v>38</v>
      </c>
      <c r="B63" s="4" t="s">
        <v>27</v>
      </c>
      <c r="C63" s="7" t="s">
        <v>9</v>
      </c>
      <c r="D63" s="20"/>
      <c r="E63" s="16"/>
      <c r="F63" s="28"/>
      <c r="G63" s="13"/>
      <c r="H63" s="9"/>
      <c r="I63" s="17"/>
      <c r="J63" s="13"/>
      <c r="K63" s="9"/>
      <c r="L63" s="6" t="str">
        <f t="shared" si="2"/>
        <v/>
      </c>
      <c r="M63" s="6"/>
      <c r="N63" s="24">
        <f t="shared" si="3"/>
        <v>0</v>
      </c>
      <c r="O63" s="25">
        <f t="shared" si="4"/>
        <v>0</v>
      </c>
      <c r="P63" s="33">
        <f t="shared" si="5"/>
        <v>0</v>
      </c>
    </row>
    <row r="64" spans="1:16" ht="15.75" thickBot="1" x14ac:dyDescent="0.3">
      <c r="B64" t="s">
        <v>28</v>
      </c>
      <c r="D64" s="36">
        <f>SUM(D51:D63)-SUM(E51:E63)</f>
        <v>100</v>
      </c>
      <c r="E64" s="36"/>
      <c r="F64" s="28"/>
      <c r="G64" s="36">
        <f>SUM(H51:H63)-SUM(G51:G63)</f>
        <v>50</v>
      </c>
      <c r="H64" s="36"/>
      <c r="J64" s="36">
        <f>SUM(K51:K63)-SUM(J51:J63)</f>
        <v>50</v>
      </c>
      <c r="K64" s="36"/>
      <c r="L64" s="8" t="str">
        <f>IF(D64-G64-J64=0,"YES","NO")</f>
        <v>YES</v>
      </c>
      <c r="M64" s="8"/>
      <c r="N64" s="32">
        <f>SUM(N51:N63)</f>
        <v>100</v>
      </c>
      <c r="O64" s="32">
        <f>SUM(O51:O63)</f>
        <v>100</v>
      </c>
      <c r="P64" s="33">
        <f t="shared" si="5"/>
        <v>0</v>
      </c>
    </row>
    <row r="65" spans="1:16" ht="15.75" thickTop="1" x14ac:dyDescent="0.25">
      <c r="C65" s="30"/>
      <c r="D65" s="29"/>
      <c r="E65" s="29"/>
      <c r="F65" s="30"/>
      <c r="G65" s="29"/>
      <c r="H65" s="29"/>
      <c r="I65" s="30"/>
      <c r="J65" s="29"/>
      <c r="K65" s="29"/>
      <c r="L65" s="34"/>
      <c r="M65" s="34"/>
      <c r="N65" s="32"/>
      <c r="O65" s="32"/>
      <c r="P65" s="33"/>
    </row>
    <row r="66" spans="1:16" x14ac:dyDescent="0.25">
      <c r="C66" s="30"/>
      <c r="D66" s="29"/>
      <c r="E66" s="29"/>
      <c r="F66" s="30"/>
      <c r="G66" s="29"/>
      <c r="H66" s="29"/>
      <c r="I66" s="30"/>
      <c r="J66" s="29"/>
      <c r="K66" s="29"/>
      <c r="L66" s="34"/>
      <c r="M66" s="34"/>
      <c r="N66" s="32"/>
      <c r="O66" s="32"/>
      <c r="P66" s="33"/>
    </row>
    <row r="67" spans="1:16" x14ac:dyDescent="0.25">
      <c r="C67" s="30"/>
      <c r="D67" s="29"/>
      <c r="E67" s="29"/>
      <c r="F67" s="30"/>
      <c r="G67" s="29"/>
      <c r="H67" s="29"/>
      <c r="I67" s="30"/>
      <c r="J67" s="29"/>
      <c r="K67" s="29"/>
      <c r="L67" s="34"/>
      <c r="M67" s="34"/>
      <c r="N67" s="32"/>
      <c r="O67" s="32"/>
      <c r="P67" s="33"/>
    </row>
    <row r="68" spans="1:16" x14ac:dyDescent="0.25">
      <c r="C68" s="30"/>
      <c r="D68" s="29"/>
      <c r="E68" s="29"/>
      <c r="F68" s="30"/>
      <c r="G68" s="29"/>
      <c r="H68" s="29"/>
      <c r="I68" s="30"/>
      <c r="J68" s="29"/>
      <c r="K68" s="29"/>
      <c r="L68" s="34"/>
      <c r="M68" s="34"/>
      <c r="N68" s="32"/>
      <c r="O68" s="32"/>
      <c r="P68" s="33"/>
    </row>
    <row r="69" spans="1:16" x14ac:dyDescent="0.25">
      <c r="C69" s="30"/>
      <c r="D69" s="29"/>
      <c r="E69" s="29"/>
      <c r="F69" s="30"/>
      <c r="G69" s="29"/>
      <c r="H69" s="29"/>
      <c r="I69" s="30"/>
      <c r="J69" s="29"/>
      <c r="K69" s="29"/>
      <c r="L69" s="34"/>
      <c r="M69" s="34"/>
      <c r="N69" s="32"/>
      <c r="O69" s="32"/>
      <c r="P69" s="33"/>
    </row>
    <row r="70" spans="1:16" x14ac:dyDescent="0.25">
      <c r="C70" s="30"/>
      <c r="D70" s="29"/>
      <c r="E70" s="29"/>
      <c r="F70" s="30"/>
      <c r="G70" s="29"/>
      <c r="H70" s="29"/>
      <c r="I70" s="30"/>
      <c r="J70" s="29"/>
      <c r="K70" s="29"/>
      <c r="L70" s="34"/>
      <c r="M70" s="34"/>
      <c r="N70" s="32"/>
      <c r="O70" s="32"/>
      <c r="P70" s="33"/>
    </row>
    <row r="71" spans="1:16" x14ac:dyDescent="0.25">
      <c r="C71" s="30"/>
      <c r="D71" s="29"/>
      <c r="E71" s="29"/>
      <c r="F71" s="30"/>
      <c r="G71" s="29"/>
      <c r="H71" s="29"/>
      <c r="I71" s="30"/>
      <c r="J71" s="29"/>
      <c r="K71" s="29"/>
      <c r="L71" s="34"/>
      <c r="M71" s="34"/>
      <c r="N71" s="32"/>
      <c r="O71" s="32"/>
      <c r="P71" s="33"/>
    </row>
    <row r="73" spans="1:16" ht="15.75" thickBot="1" x14ac:dyDescent="0.3">
      <c r="C73" s="6" t="s">
        <v>2</v>
      </c>
      <c r="D73" s="35" t="s">
        <v>3</v>
      </c>
      <c r="E73" s="35"/>
      <c r="F73" s="1" t="s">
        <v>4</v>
      </c>
      <c r="G73" s="35" t="s">
        <v>5</v>
      </c>
      <c r="H73" s="35"/>
      <c r="I73" s="1" t="s">
        <v>6</v>
      </c>
      <c r="J73" s="35" t="s">
        <v>7</v>
      </c>
      <c r="K73" s="35"/>
      <c r="L73" s="2" t="s">
        <v>8</v>
      </c>
      <c r="M73" s="2"/>
    </row>
    <row r="74" spans="1:16" ht="15.75" thickBot="1" x14ac:dyDescent="0.3">
      <c r="C74" s="6"/>
      <c r="D74" s="23" t="s">
        <v>49</v>
      </c>
      <c r="E74" s="23" t="s">
        <v>50</v>
      </c>
      <c r="F74" s="10"/>
      <c r="G74" s="23" t="s">
        <v>49</v>
      </c>
      <c r="H74" s="23" t="s">
        <v>50</v>
      </c>
      <c r="I74" s="10"/>
      <c r="J74" s="23" t="s">
        <v>49</v>
      </c>
      <c r="K74" s="23" t="s">
        <v>50</v>
      </c>
      <c r="L74" s="2"/>
      <c r="M74" s="2"/>
      <c r="N74" s="21" t="s">
        <v>49</v>
      </c>
      <c r="O74" s="22" t="s">
        <v>50</v>
      </c>
      <c r="P74" s="6" t="s">
        <v>51</v>
      </c>
    </row>
    <row r="75" spans="1:16" x14ac:dyDescent="0.25">
      <c r="A75" s="3" t="s">
        <v>10</v>
      </c>
      <c r="B75" s="4" t="s">
        <v>30</v>
      </c>
      <c r="C75" s="7" t="s">
        <v>9</v>
      </c>
      <c r="D75" s="24">
        <f>D51</f>
        <v>50</v>
      </c>
      <c r="E75" s="25">
        <f>E51</f>
        <v>0</v>
      </c>
      <c r="G75" s="24">
        <f>G51</f>
        <v>0</v>
      </c>
      <c r="H75" s="25">
        <f>H51</f>
        <v>0</v>
      </c>
      <c r="I75" s="17"/>
      <c r="J75" s="24">
        <f>J51</f>
        <v>0</v>
      </c>
      <c r="K75" s="25">
        <f>K51</f>
        <v>50</v>
      </c>
      <c r="L75" s="6" t="str">
        <f>IF(AND(ISBLANK(D75),ISBLANK(E75),ISBLANK(G75),ISBLANK(H75),ISBLANK(J75),ISBLANK(K75)),"",IF(D75-E75+G75-H75+J75-K75=0,"YES","NO"))</f>
        <v>YES</v>
      </c>
      <c r="M75" s="6"/>
      <c r="N75" s="24">
        <f>D75+G75+J75</f>
        <v>50</v>
      </c>
      <c r="O75" s="25">
        <f>E75+H75+K75</f>
        <v>50</v>
      </c>
      <c r="P75" s="33">
        <f>N75-O75</f>
        <v>0</v>
      </c>
    </row>
    <row r="76" spans="1:16" x14ac:dyDescent="0.25">
      <c r="A76" s="3" t="s">
        <v>11</v>
      </c>
      <c r="B76" s="4" t="s">
        <v>31</v>
      </c>
      <c r="C76" s="7" t="s">
        <v>9</v>
      </c>
      <c r="D76" s="24">
        <f t="shared" ref="D76:E87" si="6">D52</f>
        <v>50</v>
      </c>
      <c r="E76" s="25">
        <f t="shared" si="6"/>
        <v>0</v>
      </c>
      <c r="G76" s="24">
        <f t="shared" ref="G76:H76" si="7">G52</f>
        <v>0</v>
      </c>
      <c r="H76" s="25">
        <f t="shared" si="7"/>
        <v>50</v>
      </c>
      <c r="I76" s="17"/>
      <c r="J76" s="24">
        <f t="shared" ref="J76:K76" si="8">J52</f>
        <v>0</v>
      </c>
      <c r="K76" s="25">
        <f t="shared" si="8"/>
        <v>0</v>
      </c>
      <c r="L76" s="6" t="str">
        <f t="shared" ref="L76:L87" si="9">IF(AND(ISBLANK(D76),ISBLANK(E76),ISBLANK(G76),ISBLANK(H76),ISBLANK(J76),ISBLANK(K76)),"",IF(D76-E76+G76-H76+J76-K76=0,"YES","NO"))</f>
        <v>YES</v>
      </c>
      <c r="M76" s="6"/>
      <c r="N76" s="24">
        <f t="shared" ref="N76:N87" si="10">D76+G76+J76</f>
        <v>50</v>
      </c>
      <c r="O76" s="25">
        <f t="shared" ref="O76:O87" si="11">E76+H76+K76</f>
        <v>50</v>
      </c>
      <c r="P76" s="33">
        <f t="shared" ref="P76:P88" si="12">N76-O76</f>
        <v>0</v>
      </c>
    </row>
    <row r="77" spans="1:16" ht="30" x14ac:dyDescent="0.25">
      <c r="A77" s="3" t="s">
        <v>12</v>
      </c>
      <c r="B77" s="4" t="s">
        <v>32</v>
      </c>
      <c r="C77" s="7" t="s">
        <v>9</v>
      </c>
      <c r="D77" s="24">
        <f t="shared" si="6"/>
        <v>0</v>
      </c>
      <c r="E77" s="25">
        <f t="shared" si="6"/>
        <v>0</v>
      </c>
      <c r="G77" s="24">
        <f t="shared" ref="G77:H77" si="13">G53</f>
        <v>0</v>
      </c>
      <c r="H77" s="25">
        <f t="shared" si="13"/>
        <v>0</v>
      </c>
      <c r="I77" s="17"/>
      <c r="J77" s="24">
        <f t="shared" ref="J77:K77" si="14">J53</f>
        <v>0</v>
      </c>
      <c r="K77" s="25">
        <f t="shared" si="14"/>
        <v>0</v>
      </c>
      <c r="L77" s="6" t="str">
        <f t="shared" si="9"/>
        <v>YES</v>
      </c>
      <c r="M77" s="6"/>
      <c r="N77" s="24">
        <f t="shared" si="10"/>
        <v>0</v>
      </c>
      <c r="O77" s="25">
        <f t="shared" si="11"/>
        <v>0</v>
      </c>
      <c r="P77" s="33">
        <f t="shared" si="12"/>
        <v>0</v>
      </c>
    </row>
    <row r="78" spans="1:16" x14ac:dyDescent="0.25">
      <c r="A78" s="3" t="s">
        <v>13</v>
      </c>
      <c r="B78" s="4" t="s">
        <v>33</v>
      </c>
      <c r="C78" s="7" t="s">
        <v>9</v>
      </c>
      <c r="D78" s="24">
        <f t="shared" si="6"/>
        <v>0</v>
      </c>
      <c r="E78" s="25">
        <f t="shared" si="6"/>
        <v>0</v>
      </c>
      <c r="G78" s="24">
        <f t="shared" ref="G78:H78" si="15">G54</f>
        <v>0</v>
      </c>
      <c r="H78" s="25">
        <f t="shared" si="15"/>
        <v>0</v>
      </c>
      <c r="I78" s="17"/>
      <c r="J78" s="24">
        <f t="shared" ref="J78:K78" si="16">J54</f>
        <v>0</v>
      </c>
      <c r="K78" s="25">
        <f t="shared" si="16"/>
        <v>0</v>
      </c>
      <c r="L78" s="6" t="str">
        <f t="shared" si="9"/>
        <v>YES</v>
      </c>
      <c r="M78" s="6"/>
      <c r="N78" s="24">
        <f t="shared" si="10"/>
        <v>0</v>
      </c>
      <c r="O78" s="25">
        <f t="shared" si="11"/>
        <v>0</v>
      </c>
      <c r="P78" s="33">
        <f t="shared" si="12"/>
        <v>0</v>
      </c>
    </row>
    <row r="79" spans="1:16" x14ac:dyDescent="0.25">
      <c r="A79" s="3" t="s">
        <v>14</v>
      </c>
      <c r="B79" s="4" t="s">
        <v>34</v>
      </c>
      <c r="C79" s="7" t="s">
        <v>9</v>
      </c>
      <c r="D79" s="24">
        <f t="shared" si="6"/>
        <v>0</v>
      </c>
      <c r="E79" s="25">
        <f t="shared" si="6"/>
        <v>0</v>
      </c>
      <c r="G79" s="24">
        <f t="shared" ref="G79:H79" si="17">G55</f>
        <v>0</v>
      </c>
      <c r="H79" s="25">
        <f t="shared" si="17"/>
        <v>0</v>
      </c>
      <c r="I79" s="17"/>
      <c r="J79" s="24">
        <f t="shared" ref="J79:K79" si="18">J55</f>
        <v>0</v>
      </c>
      <c r="K79" s="25">
        <f t="shared" si="18"/>
        <v>0</v>
      </c>
      <c r="L79" s="6" t="str">
        <f t="shared" si="9"/>
        <v>YES</v>
      </c>
      <c r="M79" s="6"/>
      <c r="N79" s="24">
        <f t="shared" si="10"/>
        <v>0</v>
      </c>
      <c r="O79" s="25">
        <f t="shared" si="11"/>
        <v>0</v>
      </c>
      <c r="P79" s="33">
        <f t="shared" si="12"/>
        <v>0</v>
      </c>
    </row>
    <row r="80" spans="1:16" ht="30" x14ac:dyDescent="0.25">
      <c r="A80" s="3" t="s">
        <v>16</v>
      </c>
      <c r="B80" s="4" t="s">
        <v>35</v>
      </c>
      <c r="C80" s="7" t="s">
        <v>9</v>
      </c>
      <c r="D80" s="24">
        <f t="shared" si="6"/>
        <v>0</v>
      </c>
      <c r="E80" s="25">
        <f t="shared" si="6"/>
        <v>0</v>
      </c>
      <c r="G80" s="24">
        <f t="shared" ref="G80:H80" si="19">G56</f>
        <v>0</v>
      </c>
      <c r="H80" s="25">
        <f t="shared" si="19"/>
        <v>0</v>
      </c>
      <c r="I80" s="17"/>
      <c r="J80" s="24">
        <f t="shared" ref="J80:K80" si="20">J56</f>
        <v>0</v>
      </c>
      <c r="K80" s="25">
        <f t="shared" si="20"/>
        <v>0</v>
      </c>
      <c r="L80" s="6" t="str">
        <f t="shared" si="9"/>
        <v>YES</v>
      </c>
      <c r="M80" s="6"/>
      <c r="N80" s="24">
        <f t="shared" si="10"/>
        <v>0</v>
      </c>
      <c r="O80" s="25">
        <f t="shared" si="11"/>
        <v>0</v>
      </c>
      <c r="P80" s="33">
        <f t="shared" si="12"/>
        <v>0</v>
      </c>
    </row>
    <row r="81" spans="1:16" ht="30" x14ac:dyDescent="0.25">
      <c r="A81" s="3" t="s">
        <v>18</v>
      </c>
      <c r="B81" s="4" t="s">
        <v>40</v>
      </c>
      <c r="C81" s="7" t="s">
        <v>9</v>
      </c>
      <c r="D81" s="24">
        <f t="shared" si="6"/>
        <v>0</v>
      </c>
      <c r="E81" s="25">
        <f t="shared" si="6"/>
        <v>0</v>
      </c>
      <c r="G81" s="24">
        <f t="shared" ref="G81:H81" si="21">G57</f>
        <v>0</v>
      </c>
      <c r="H81" s="25">
        <f t="shared" si="21"/>
        <v>0</v>
      </c>
      <c r="I81" s="17"/>
      <c r="J81" s="24">
        <f t="shared" ref="J81:K81" si="22">J57</f>
        <v>0</v>
      </c>
      <c r="K81" s="25">
        <f t="shared" si="22"/>
        <v>0</v>
      </c>
      <c r="L81" s="6" t="str">
        <f t="shared" si="9"/>
        <v>YES</v>
      </c>
      <c r="M81" s="6"/>
      <c r="N81" s="24">
        <f t="shared" si="10"/>
        <v>0</v>
      </c>
      <c r="O81" s="25">
        <f t="shared" si="11"/>
        <v>0</v>
      </c>
      <c r="P81" s="33">
        <f t="shared" si="12"/>
        <v>0</v>
      </c>
    </row>
    <row r="82" spans="1:16" x14ac:dyDescent="0.25">
      <c r="A82" s="3" t="s">
        <v>20</v>
      </c>
      <c r="B82" s="4" t="s">
        <v>15</v>
      </c>
      <c r="C82" s="7" t="s">
        <v>9</v>
      </c>
      <c r="D82" s="24">
        <f t="shared" si="6"/>
        <v>0</v>
      </c>
      <c r="E82" s="25">
        <f t="shared" si="6"/>
        <v>0</v>
      </c>
      <c r="G82" s="24">
        <f t="shared" ref="G82:H82" si="23">G58</f>
        <v>0</v>
      </c>
      <c r="H82" s="25">
        <f t="shared" si="23"/>
        <v>0</v>
      </c>
      <c r="I82" s="17"/>
      <c r="J82" s="24">
        <f t="shared" ref="J82:K82" si="24">J58</f>
        <v>0</v>
      </c>
      <c r="K82" s="25">
        <f t="shared" si="24"/>
        <v>0</v>
      </c>
      <c r="L82" s="6" t="str">
        <f t="shared" si="9"/>
        <v>YES</v>
      </c>
      <c r="M82" s="6"/>
      <c r="N82" s="24">
        <f t="shared" si="10"/>
        <v>0</v>
      </c>
      <c r="O82" s="25">
        <f t="shared" si="11"/>
        <v>0</v>
      </c>
      <c r="P82" s="33">
        <f t="shared" si="12"/>
        <v>0</v>
      </c>
    </row>
    <row r="83" spans="1:16" x14ac:dyDescent="0.25">
      <c r="A83" s="3" t="s">
        <v>22</v>
      </c>
      <c r="B83" s="4" t="s">
        <v>17</v>
      </c>
      <c r="C83" s="7" t="s">
        <v>9</v>
      </c>
      <c r="D83" s="24">
        <f t="shared" si="6"/>
        <v>0</v>
      </c>
      <c r="E83" s="25">
        <f t="shared" si="6"/>
        <v>0</v>
      </c>
      <c r="G83" s="24">
        <f t="shared" ref="G83:H83" si="25">G59</f>
        <v>0</v>
      </c>
      <c r="H83" s="25">
        <f t="shared" si="25"/>
        <v>0</v>
      </c>
      <c r="I83" s="17"/>
      <c r="J83" s="24">
        <f t="shared" ref="J83:K83" si="26">J59</f>
        <v>0</v>
      </c>
      <c r="K83" s="25">
        <f t="shared" si="26"/>
        <v>0</v>
      </c>
      <c r="L83" s="6" t="str">
        <f t="shared" si="9"/>
        <v>YES</v>
      </c>
      <c r="M83" s="6"/>
      <c r="N83" s="24">
        <f t="shared" si="10"/>
        <v>0</v>
      </c>
      <c r="O83" s="25">
        <f t="shared" si="11"/>
        <v>0</v>
      </c>
      <c r="P83" s="33">
        <f t="shared" si="12"/>
        <v>0</v>
      </c>
    </row>
    <row r="84" spans="1:16" x14ac:dyDescent="0.25">
      <c r="A84" s="3" t="s">
        <v>24</v>
      </c>
      <c r="B84" s="4" t="s">
        <v>21</v>
      </c>
      <c r="C84" s="7" t="s">
        <v>9</v>
      </c>
      <c r="D84" s="24">
        <f t="shared" si="6"/>
        <v>0</v>
      </c>
      <c r="E84" s="25">
        <f t="shared" si="6"/>
        <v>0</v>
      </c>
      <c r="G84" s="24">
        <f t="shared" ref="G84:H84" si="27">G60</f>
        <v>0</v>
      </c>
      <c r="H84" s="25">
        <f t="shared" si="27"/>
        <v>0</v>
      </c>
      <c r="I84" s="17"/>
      <c r="J84" s="24">
        <f t="shared" ref="J84:K84" si="28">J60</f>
        <v>0</v>
      </c>
      <c r="K84" s="25">
        <f t="shared" si="28"/>
        <v>0</v>
      </c>
      <c r="L84" s="6" t="str">
        <f t="shared" si="9"/>
        <v>YES</v>
      </c>
      <c r="M84" s="6"/>
      <c r="N84" s="24">
        <f t="shared" si="10"/>
        <v>0</v>
      </c>
      <c r="O84" s="25">
        <f t="shared" si="11"/>
        <v>0</v>
      </c>
      <c r="P84" s="33">
        <f t="shared" si="12"/>
        <v>0</v>
      </c>
    </row>
    <row r="85" spans="1:16" ht="30" x14ac:dyDescent="0.25">
      <c r="A85" s="3" t="s">
        <v>36</v>
      </c>
      <c r="B85" s="4" t="s">
        <v>43</v>
      </c>
      <c r="C85" s="7" t="s">
        <v>9</v>
      </c>
      <c r="D85" s="24">
        <f t="shared" si="6"/>
        <v>0</v>
      </c>
      <c r="E85" s="25">
        <f t="shared" si="6"/>
        <v>0</v>
      </c>
      <c r="G85" s="24">
        <f t="shared" ref="G85:H85" si="29">G61</f>
        <v>0</v>
      </c>
      <c r="H85" s="25">
        <f t="shared" si="29"/>
        <v>0</v>
      </c>
      <c r="I85" s="17"/>
      <c r="J85" s="24">
        <f t="shared" ref="J85:K85" si="30">J61</f>
        <v>0</v>
      </c>
      <c r="K85" s="25">
        <f t="shared" si="30"/>
        <v>0</v>
      </c>
      <c r="L85" s="6" t="str">
        <f t="shared" si="9"/>
        <v>YES</v>
      </c>
      <c r="M85" s="6"/>
      <c r="N85" s="24">
        <f t="shared" si="10"/>
        <v>0</v>
      </c>
      <c r="O85" s="25">
        <f t="shared" si="11"/>
        <v>0</v>
      </c>
      <c r="P85" s="33">
        <f t="shared" si="12"/>
        <v>0</v>
      </c>
    </row>
    <row r="86" spans="1:16" x14ac:dyDescent="0.25">
      <c r="A86" s="3" t="s">
        <v>37</v>
      </c>
      <c r="B86" s="4" t="s">
        <v>44</v>
      </c>
      <c r="C86" s="7" t="s">
        <v>9</v>
      </c>
      <c r="D86" s="24">
        <f t="shared" si="6"/>
        <v>0</v>
      </c>
      <c r="E86" s="25">
        <f t="shared" si="6"/>
        <v>0</v>
      </c>
      <c r="G86" s="24">
        <f t="shared" ref="G86:H86" si="31">G62</f>
        <v>0</v>
      </c>
      <c r="H86" s="25">
        <f t="shared" si="31"/>
        <v>0</v>
      </c>
      <c r="I86" s="17"/>
      <c r="J86" s="24">
        <f t="shared" ref="J86:K86" si="32">J62</f>
        <v>0</v>
      </c>
      <c r="K86" s="25">
        <f t="shared" si="32"/>
        <v>0</v>
      </c>
      <c r="L86" s="6" t="str">
        <f t="shared" si="9"/>
        <v>YES</v>
      </c>
      <c r="M86" s="6"/>
      <c r="N86" s="24">
        <f t="shared" si="10"/>
        <v>0</v>
      </c>
      <c r="O86" s="25">
        <f t="shared" si="11"/>
        <v>0</v>
      </c>
      <c r="P86" s="33">
        <f t="shared" si="12"/>
        <v>0</v>
      </c>
    </row>
    <row r="87" spans="1:16" x14ac:dyDescent="0.25">
      <c r="A87" s="3" t="s">
        <v>38</v>
      </c>
      <c r="B87" s="4" t="s">
        <v>27</v>
      </c>
      <c r="C87" s="7" t="s">
        <v>9</v>
      </c>
      <c r="D87" s="24">
        <f t="shared" si="6"/>
        <v>0</v>
      </c>
      <c r="E87" s="25">
        <f t="shared" si="6"/>
        <v>0</v>
      </c>
      <c r="G87" s="24">
        <f t="shared" ref="G87:H87" si="33">G63</f>
        <v>0</v>
      </c>
      <c r="H87" s="25">
        <f t="shared" si="33"/>
        <v>0</v>
      </c>
      <c r="I87" s="17"/>
      <c r="J87" s="24">
        <f t="shared" ref="J87:K87" si="34">J63</f>
        <v>0</v>
      </c>
      <c r="K87" s="25">
        <f t="shared" si="34"/>
        <v>0</v>
      </c>
      <c r="L87" s="6" t="str">
        <f t="shared" si="9"/>
        <v>YES</v>
      </c>
      <c r="M87" s="6"/>
      <c r="N87" s="24">
        <f t="shared" si="10"/>
        <v>0</v>
      </c>
      <c r="O87" s="25">
        <f t="shared" si="11"/>
        <v>0</v>
      </c>
      <c r="P87" s="33">
        <f t="shared" si="12"/>
        <v>0</v>
      </c>
    </row>
    <row r="88" spans="1:16" ht="15.75" thickBot="1" x14ac:dyDescent="0.3">
      <c r="B88" t="s">
        <v>28</v>
      </c>
      <c r="D88" s="36">
        <f>SUM(D75:D87)-SUM(E75:E87)</f>
        <v>100</v>
      </c>
      <c r="E88" s="36"/>
      <c r="G88" s="36">
        <f>SUM(H75:H87)-SUM(G75:G87)</f>
        <v>50</v>
      </c>
      <c r="H88" s="36"/>
      <c r="J88" s="36">
        <f>SUM(K75:K87)-SUM(J75:J87)</f>
        <v>50</v>
      </c>
      <c r="K88" s="36"/>
      <c r="L88" s="8" t="str">
        <f>IF(D88-G88-J88=0,"YES","NO")</f>
        <v>YES</v>
      </c>
      <c r="M88" s="8"/>
      <c r="N88" s="32">
        <f>SUM(N75:N87)</f>
        <v>100</v>
      </c>
      <c r="O88" s="32">
        <f>SUM(O75:O87)</f>
        <v>100</v>
      </c>
      <c r="P88" s="33">
        <f t="shared" si="12"/>
        <v>0</v>
      </c>
    </row>
    <row r="89" spans="1:16" ht="15.75" thickTop="1" x14ac:dyDescent="0.25"/>
  </sheetData>
  <mergeCells count="74">
    <mergeCell ref="D49:E49"/>
    <mergeCell ref="G49:H49"/>
    <mergeCell ref="J49:K49"/>
    <mergeCell ref="D64:E64"/>
    <mergeCell ref="G64:H64"/>
    <mergeCell ref="J64:K64"/>
    <mergeCell ref="D40:E40"/>
    <mergeCell ref="G40:H40"/>
    <mergeCell ref="J40:K40"/>
    <mergeCell ref="D25:E25"/>
    <mergeCell ref="G25:H25"/>
    <mergeCell ref="J25:K25"/>
    <mergeCell ref="J13:K13"/>
    <mergeCell ref="J15:K15"/>
    <mergeCell ref="J16:K16"/>
    <mergeCell ref="J17:K17"/>
    <mergeCell ref="J18:K18"/>
    <mergeCell ref="J14:K14"/>
    <mergeCell ref="G13:H13"/>
    <mergeCell ref="G15:H15"/>
    <mergeCell ref="G16:H16"/>
    <mergeCell ref="G17:H17"/>
    <mergeCell ref="G18:H18"/>
    <mergeCell ref="G14:H14"/>
    <mergeCell ref="D13:E13"/>
    <mergeCell ref="D15:E15"/>
    <mergeCell ref="D16:E16"/>
    <mergeCell ref="D17:E17"/>
    <mergeCell ref="D18:E18"/>
    <mergeCell ref="D14:E14"/>
    <mergeCell ref="D20:E20"/>
    <mergeCell ref="G20:H20"/>
    <mergeCell ref="J20:K20"/>
    <mergeCell ref="D19:E19"/>
    <mergeCell ref="G19:H19"/>
    <mergeCell ref="J19:K19"/>
    <mergeCell ref="D11:E11"/>
    <mergeCell ref="G11:H11"/>
    <mergeCell ref="J11:K11"/>
    <mergeCell ref="D12:E12"/>
    <mergeCell ref="G12:H12"/>
    <mergeCell ref="J12:K12"/>
    <mergeCell ref="D7:E7"/>
    <mergeCell ref="G7:H7"/>
    <mergeCell ref="J7:K7"/>
    <mergeCell ref="D10:E10"/>
    <mergeCell ref="G10:H10"/>
    <mergeCell ref="J10:K10"/>
    <mergeCell ref="D8:E8"/>
    <mergeCell ref="G8:H8"/>
    <mergeCell ref="J8:K8"/>
    <mergeCell ref="J9:K9"/>
    <mergeCell ref="G9:H9"/>
    <mergeCell ref="D9:E9"/>
    <mergeCell ref="D5:E5"/>
    <mergeCell ref="G5:H5"/>
    <mergeCell ref="J5:K5"/>
    <mergeCell ref="D6:E6"/>
    <mergeCell ref="G6:H6"/>
    <mergeCell ref="J6:K6"/>
    <mergeCell ref="D4:E4"/>
    <mergeCell ref="G4:H4"/>
    <mergeCell ref="J4:K4"/>
    <mergeCell ref="A1:L1"/>
    <mergeCell ref="A2:L2"/>
    <mergeCell ref="D3:E3"/>
    <mergeCell ref="G3:H3"/>
    <mergeCell ref="J3:K3"/>
    <mergeCell ref="D73:E73"/>
    <mergeCell ref="G73:H73"/>
    <mergeCell ref="J73:K73"/>
    <mergeCell ref="D88:E88"/>
    <mergeCell ref="G88:H88"/>
    <mergeCell ref="J88:K88"/>
  </mergeCells>
  <conditionalFormatting sqref="L51:M71 L27:M47 L4:M11 L18:M23 L12:L17">
    <cfRule type="cellIs" dxfId="14" priority="19" operator="equal">
      <formula>"NO"</formula>
    </cfRule>
    <cfRule type="cellIs" dxfId="13" priority="20" operator="equal">
      <formula>"YES"</formula>
    </cfRule>
  </conditionalFormatting>
  <conditionalFormatting sqref="L51:M63 L27:M39 L4:M11 L18:M19 L12:L17">
    <cfRule type="expression" dxfId="12" priority="14">
      <formula>AND($C4&lt;&gt;"",$C4="NO")</formula>
    </cfRule>
  </conditionalFormatting>
  <conditionalFormatting sqref="M75:M88">
    <cfRule type="cellIs" dxfId="11" priority="5" operator="equal">
      <formula>"NO"</formula>
    </cfRule>
    <cfRule type="cellIs" dxfId="10" priority="6" operator="equal">
      <formula>"YES"</formula>
    </cfRule>
  </conditionalFormatting>
  <conditionalFormatting sqref="M75:M87">
    <cfRule type="expression" dxfId="9" priority="4">
      <formula>AND($C75&lt;&gt;"",$C75="NO")</formula>
    </cfRule>
  </conditionalFormatting>
  <conditionalFormatting sqref="L75:L88">
    <cfRule type="cellIs" dxfId="8" priority="2" operator="equal">
      <formula>"NO"</formula>
    </cfRule>
    <cfRule type="cellIs" dxfId="7" priority="3" operator="equal">
      <formula>"YES"</formula>
    </cfRule>
  </conditionalFormatting>
  <conditionalFormatting sqref="L75:L87">
    <cfRule type="expression" dxfId="6" priority="1">
      <formula>AND($C75&lt;&gt;"",$C75="NO")</formula>
    </cfRule>
  </conditionalFormatting>
  <dataValidations count="1">
    <dataValidation type="list" allowBlank="1" showInputMessage="1" showErrorMessage="1" sqref="C4:C19 C51:C63 C27:C39 C75:C87" xr:uid="{F74AED62-AA37-48D0-945B-A19B1A268895}">
      <formula1>"YES,NO"</formula1>
    </dataValidation>
  </dataValidations>
  <pageMargins left="0.7" right="0.7" top="0.75" bottom="0.75" header="0.3" footer="0.3"/>
  <pageSetup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" id="{EC724093-4C05-4903-B595-52C0724678F5}">
            <xm:f>AND(C4&lt;&gt;"",C4&lt;&gt;Grading!C4)</xm:f>
            <x14:dxf>
              <fill>
                <patternFill>
                  <bgColor rgb="FFFF0000"/>
                </patternFill>
              </fill>
            </x14:dxf>
          </x14:cfRule>
          <xm:sqref>C4:K19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FEAFD0-1643-43CA-BA80-94646B78904B}">
  <dimension ref="A1:L21"/>
  <sheetViews>
    <sheetView zoomScale="160" zoomScaleNormal="160" workbookViewId="0">
      <selection activeCell="B18" sqref="B18"/>
    </sheetView>
  </sheetViews>
  <sheetFormatPr defaultColWidth="11.42578125" defaultRowHeight="15" x14ac:dyDescent="0.25"/>
  <cols>
    <col min="2" max="2" width="37.42578125" bestFit="1" customWidth="1"/>
    <col min="3" max="3" width="13.85546875" customWidth="1"/>
  </cols>
  <sheetData>
    <row r="1" spans="1:12" ht="26.25" x14ac:dyDescent="0.4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2" ht="15.75" x14ac:dyDescent="0.25">
      <c r="A2" s="39" t="s">
        <v>1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</row>
    <row r="3" spans="1:12" ht="15.75" thickBot="1" x14ac:dyDescent="0.3">
      <c r="C3" s="6" t="s">
        <v>2</v>
      </c>
      <c r="D3" s="43" t="s">
        <v>3</v>
      </c>
      <c r="E3" s="43"/>
      <c r="F3" s="1" t="s">
        <v>4</v>
      </c>
      <c r="G3" s="43" t="s">
        <v>5</v>
      </c>
      <c r="H3" s="43"/>
      <c r="I3" s="1" t="s">
        <v>6</v>
      </c>
      <c r="J3" s="43" t="s">
        <v>7</v>
      </c>
      <c r="K3" s="43"/>
      <c r="L3" s="2" t="s">
        <v>8</v>
      </c>
    </row>
    <row r="4" spans="1:12" x14ac:dyDescent="0.25">
      <c r="A4" s="3" t="s">
        <v>10</v>
      </c>
      <c r="B4" s="4" t="s">
        <v>30</v>
      </c>
      <c r="C4" s="7" t="s">
        <v>9</v>
      </c>
      <c r="D4" s="37">
        <v>50</v>
      </c>
      <c r="E4" s="37"/>
      <c r="G4" s="37"/>
      <c r="H4" s="37"/>
      <c r="J4" s="37">
        <v>50</v>
      </c>
      <c r="K4" s="37"/>
      <c r="L4" s="3" t="str">
        <f t="shared" ref="L4" si="0">IF(AND(ISBLANK(D4),ISBLANK(G4),ISBLANK(J4)),"",IF(D4-G4-J4=0,"YES","NO"))</f>
        <v>YES</v>
      </c>
    </row>
    <row r="5" spans="1:12" ht="14.25" customHeight="1" x14ac:dyDescent="0.25">
      <c r="A5" s="3" t="s">
        <v>11</v>
      </c>
      <c r="B5" s="4" t="s">
        <v>31</v>
      </c>
      <c r="C5" s="7" t="s">
        <v>9</v>
      </c>
      <c r="D5" s="40">
        <v>50</v>
      </c>
      <c r="E5" s="40"/>
      <c r="G5" s="40">
        <v>50</v>
      </c>
      <c r="H5" s="40"/>
      <c r="J5" s="40"/>
      <c r="K5" s="40"/>
      <c r="L5" s="3" t="str">
        <f t="shared" ref="L5:L19" si="1">IF(AND(ISBLANK(D5),ISBLANK(G5),ISBLANK(J5)),"",IF(D5-G5-J5=0,"YES","NO"))</f>
        <v>YES</v>
      </c>
    </row>
    <row r="6" spans="1:12" ht="15" customHeight="1" x14ac:dyDescent="0.25">
      <c r="A6" s="3" t="s">
        <v>12</v>
      </c>
      <c r="B6" s="4" t="s">
        <v>32</v>
      </c>
      <c r="C6" s="7" t="s">
        <v>9</v>
      </c>
      <c r="D6" s="40">
        <f>15-15</f>
        <v>0</v>
      </c>
      <c r="E6" s="40"/>
      <c r="G6" s="40"/>
      <c r="H6" s="40"/>
      <c r="J6" s="40"/>
      <c r="K6" s="40"/>
      <c r="L6" s="3" t="str">
        <f t="shared" si="1"/>
        <v>YES</v>
      </c>
    </row>
    <row r="7" spans="1:12" x14ac:dyDescent="0.25">
      <c r="A7" s="3" t="s">
        <v>13</v>
      </c>
      <c r="B7" s="4" t="s">
        <v>33</v>
      </c>
      <c r="C7" s="7" t="s">
        <v>9</v>
      </c>
      <c r="D7" s="40">
        <v>18</v>
      </c>
      <c r="E7" s="40"/>
      <c r="G7" s="40">
        <v>18</v>
      </c>
      <c r="H7" s="40"/>
      <c r="J7" s="40"/>
      <c r="K7" s="40"/>
      <c r="L7" s="3" t="str">
        <f t="shared" si="1"/>
        <v>YES</v>
      </c>
    </row>
    <row r="8" spans="1:12" x14ac:dyDescent="0.25">
      <c r="A8" s="3" t="s">
        <v>14</v>
      </c>
      <c r="B8" s="4" t="s">
        <v>34</v>
      </c>
      <c r="C8" s="7" t="s">
        <v>9</v>
      </c>
      <c r="D8" s="40">
        <v>8</v>
      </c>
      <c r="E8" s="40"/>
      <c r="G8" s="40"/>
      <c r="H8" s="40"/>
      <c r="J8" s="40">
        <v>8</v>
      </c>
      <c r="K8" s="40"/>
      <c r="L8" s="3" t="str">
        <f t="shared" si="1"/>
        <v>YES</v>
      </c>
    </row>
    <row r="9" spans="1:12" ht="30" x14ac:dyDescent="0.25">
      <c r="A9" s="3" t="s">
        <v>16</v>
      </c>
      <c r="B9" s="4" t="s">
        <v>35</v>
      </c>
      <c r="C9" s="7" t="s">
        <v>9</v>
      </c>
      <c r="D9" s="40">
        <v>-6</v>
      </c>
      <c r="E9" s="40"/>
      <c r="G9" s="40"/>
      <c r="H9" s="40"/>
      <c r="J9" s="40">
        <v>-6</v>
      </c>
      <c r="K9" s="40"/>
      <c r="L9" s="3" t="str">
        <f t="shared" si="1"/>
        <v>YES</v>
      </c>
    </row>
    <row r="10" spans="1:12" ht="30" x14ac:dyDescent="0.25">
      <c r="A10" s="3" t="s">
        <v>18</v>
      </c>
      <c r="B10" s="4" t="s">
        <v>40</v>
      </c>
      <c r="C10" s="7" t="s">
        <v>9</v>
      </c>
      <c r="D10" s="40">
        <f>8-6</f>
        <v>2</v>
      </c>
      <c r="E10" s="40"/>
      <c r="G10" s="40"/>
      <c r="H10" s="40"/>
      <c r="J10" s="40">
        <v>2</v>
      </c>
      <c r="K10" s="40"/>
      <c r="L10" s="3" t="str">
        <f t="shared" si="1"/>
        <v>YES</v>
      </c>
    </row>
    <row r="11" spans="1:12" x14ac:dyDescent="0.25">
      <c r="A11" s="3" t="s">
        <v>20</v>
      </c>
      <c r="B11" s="4" t="s">
        <v>15</v>
      </c>
      <c r="C11" s="7" t="s">
        <v>9</v>
      </c>
      <c r="D11" s="40">
        <v>-7</v>
      </c>
      <c r="E11" s="40"/>
      <c r="G11" s="40">
        <v>-7</v>
      </c>
      <c r="H11" s="40"/>
      <c r="J11" s="40"/>
      <c r="K11" s="40"/>
      <c r="L11" s="3" t="str">
        <f t="shared" si="1"/>
        <v>YES</v>
      </c>
    </row>
    <row r="12" spans="1:12" x14ac:dyDescent="0.25">
      <c r="A12" s="3" t="s">
        <v>22</v>
      </c>
      <c r="B12" s="4" t="s">
        <v>17</v>
      </c>
      <c r="C12" s="7" t="s">
        <v>9</v>
      </c>
      <c r="D12" s="40">
        <f>6-6</f>
        <v>0</v>
      </c>
      <c r="E12" s="40"/>
      <c r="G12" s="40"/>
      <c r="H12" s="40"/>
      <c r="J12" s="40"/>
      <c r="K12" s="40"/>
      <c r="L12" s="3" t="str">
        <f t="shared" si="1"/>
        <v>YES</v>
      </c>
    </row>
    <row r="13" spans="1:12" x14ac:dyDescent="0.25">
      <c r="A13" s="3" t="s">
        <v>23</v>
      </c>
      <c r="B13" s="4" t="s">
        <v>19</v>
      </c>
      <c r="C13" s="7" t="s">
        <v>29</v>
      </c>
      <c r="D13" s="40"/>
      <c r="E13" s="40"/>
      <c r="G13" s="40"/>
      <c r="H13" s="40"/>
      <c r="J13" s="40"/>
      <c r="K13" s="40"/>
      <c r="L13" s="3" t="str">
        <f t="shared" si="1"/>
        <v/>
      </c>
    </row>
    <row r="14" spans="1:12" x14ac:dyDescent="0.25">
      <c r="A14" s="3" t="s">
        <v>24</v>
      </c>
      <c r="B14" s="4" t="s">
        <v>21</v>
      </c>
      <c r="C14" s="7" t="s">
        <v>9</v>
      </c>
      <c r="D14" s="40"/>
      <c r="E14" s="40"/>
      <c r="G14" s="40">
        <v>2</v>
      </c>
      <c r="H14" s="40"/>
      <c r="J14" s="40">
        <v>-2</v>
      </c>
      <c r="K14" s="40"/>
      <c r="L14" s="3" t="str">
        <f t="shared" si="1"/>
        <v>YES</v>
      </c>
    </row>
    <row r="15" spans="1:12" ht="30" x14ac:dyDescent="0.25">
      <c r="A15" s="3" t="s">
        <v>25</v>
      </c>
      <c r="B15" s="4" t="s">
        <v>41</v>
      </c>
      <c r="C15" s="7" t="s">
        <v>29</v>
      </c>
      <c r="D15" s="40"/>
      <c r="E15" s="40"/>
      <c r="G15" s="40"/>
      <c r="H15" s="40"/>
      <c r="J15" s="40"/>
      <c r="K15" s="40"/>
      <c r="L15" s="3" t="str">
        <f t="shared" si="1"/>
        <v/>
      </c>
    </row>
    <row r="16" spans="1:12" ht="30" x14ac:dyDescent="0.25">
      <c r="A16" s="3" t="s">
        <v>26</v>
      </c>
      <c r="B16" s="4" t="s">
        <v>42</v>
      </c>
      <c r="C16" s="7" t="s">
        <v>29</v>
      </c>
      <c r="D16" s="40"/>
      <c r="E16" s="40"/>
      <c r="G16" s="40"/>
      <c r="H16" s="40"/>
      <c r="J16" s="40"/>
      <c r="K16" s="40"/>
      <c r="L16" s="3" t="str">
        <f t="shared" si="1"/>
        <v/>
      </c>
    </row>
    <row r="17" spans="1:12" ht="30" x14ac:dyDescent="0.25">
      <c r="A17" s="3" t="s">
        <v>36</v>
      </c>
      <c r="B17" s="4" t="s">
        <v>43</v>
      </c>
      <c r="C17" s="7" t="s">
        <v>9</v>
      </c>
      <c r="D17" s="40">
        <v>15</v>
      </c>
      <c r="E17" s="40"/>
      <c r="G17" s="40"/>
      <c r="H17" s="40"/>
      <c r="J17" s="40">
        <v>15</v>
      </c>
      <c r="K17" s="40"/>
      <c r="L17" s="3" t="str">
        <f t="shared" si="1"/>
        <v>YES</v>
      </c>
    </row>
    <row r="18" spans="1:12" x14ac:dyDescent="0.25">
      <c r="A18" s="3" t="s">
        <v>37</v>
      </c>
      <c r="B18" s="4" t="s">
        <v>44</v>
      </c>
      <c r="C18" s="7" t="s">
        <v>9</v>
      </c>
      <c r="D18" s="40">
        <f>15-15</f>
        <v>0</v>
      </c>
      <c r="E18" s="40"/>
      <c r="G18" s="40"/>
      <c r="H18" s="40"/>
      <c r="J18" s="40"/>
      <c r="K18" s="40"/>
      <c r="L18" s="3" t="str">
        <f t="shared" si="1"/>
        <v>YES</v>
      </c>
    </row>
    <row r="19" spans="1:12" x14ac:dyDescent="0.25">
      <c r="A19" s="3" t="s">
        <v>38</v>
      </c>
      <c r="B19" s="4" t="s">
        <v>27</v>
      </c>
      <c r="C19" s="7" t="s">
        <v>9</v>
      </c>
      <c r="D19" s="41">
        <v>-2</v>
      </c>
      <c r="E19" s="41"/>
      <c r="G19" s="41">
        <v>-2</v>
      </c>
      <c r="H19" s="41"/>
      <c r="J19" s="41"/>
      <c r="K19" s="41"/>
      <c r="L19" s="3" t="str">
        <f t="shared" si="1"/>
        <v>YES</v>
      </c>
    </row>
    <row r="20" spans="1:12" ht="15.75" thickBot="1" x14ac:dyDescent="0.3">
      <c r="B20" t="s">
        <v>28</v>
      </c>
      <c r="D20" s="42">
        <f>SUM(D4:D19)</f>
        <v>128</v>
      </c>
      <c r="E20" s="42"/>
      <c r="G20" s="42">
        <f>SUM(G4:G19)</f>
        <v>61</v>
      </c>
      <c r="H20" s="42"/>
      <c r="J20" s="42">
        <f>SUM(J4:J19)</f>
        <v>67</v>
      </c>
      <c r="K20" s="42"/>
      <c r="L20" s="5" t="str">
        <f>IF(D20-G20-J20=0,"YES","NO")</f>
        <v>YES</v>
      </c>
    </row>
    <row r="21" spans="1:12" ht="15.75" thickTop="1" x14ac:dyDescent="0.25"/>
  </sheetData>
  <mergeCells count="56">
    <mergeCell ref="D4:E4"/>
    <mergeCell ref="G4:H4"/>
    <mergeCell ref="J4:K4"/>
    <mergeCell ref="A1:L1"/>
    <mergeCell ref="A2:L2"/>
    <mergeCell ref="D3:E3"/>
    <mergeCell ref="G3:H3"/>
    <mergeCell ref="J3:K3"/>
    <mergeCell ref="D5:E5"/>
    <mergeCell ref="G5:H5"/>
    <mergeCell ref="J5:K5"/>
    <mergeCell ref="D6:E6"/>
    <mergeCell ref="G6:H6"/>
    <mergeCell ref="J6:K6"/>
    <mergeCell ref="D10:E10"/>
    <mergeCell ref="G10:H10"/>
    <mergeCell ref="J10:K10"/>
    <mergeCell ref="D7:E7"/>
    <mergeCell ref="G7:H7"/>
    <mergeCell ref="J7:K7"/>
    <mergeCell ref="D8:E8"/>
    <mergeCell ref="G8:H8"/>
    <mergeCell ref="J8:K8"/>
    <mergeCell ref="D9:E9"/>
    <mergeCell ref="G9:H9"/>
    <mergeCell ref="J9:K9"/>
    <mergeCell ref="D18:E18"/>
    <mergeCell ref="G18:H18"/>
    <mergeCell ref="J18:K18"/>
    <mergeCell ref="D17:E17"/>
    <mergeCell ref="J17:K17"/>
    <mergeCell ref="G17:H17"/>
    <mergeCell ref="D11:E11"/>
    <mergeCell ref="D13:E13"/>
    <mergeCell ref="D14:E14"/>
    <mergeCell ref="D15:E15"/>
    <mergeCell ref="D16:E16"/>
    <mergeCell ref="D12:E12"/>
    <mergeCell ref="G11:H11"/>
    <mergeCell ref="G13:H13"/>
    <mergeCell ref="G14:H14"/>
    <mergeCell ref="G15:H15"/>
    <mergeCell ref="G16:H16"/>
    <mergeCell ref="G12:H12"/>
    <mergeCell ref="J11:K11"/>
    <mergeCell ref="J13:K13"/>
    <mergeCell ref="J14:K14"/>
    <mergeCell ref="J15:K15"/>
    <mergeCell ref="J16:K16"/>
    <mergeCell ref="J12:K12"/>
    <mergeCell ref="D19:E19"/>
    <mergeCell ref="G19:H19"/>
    <mergeCell ref="J19:K19"/>
    <mergeCell ref="D20:E20"/>
    <mergeCell ref="G20:H20"/>
    <mergeCell ref="J20:K20"/>
  </mergeCells>
  <conditionalFormatting sqref="L20">
    <cfRule type="cellIs" dxfId="4" priority="7" operator="equal">
      <formula>"NO"</formula>
    </cfRule>
    <cfRule type="cellIs" dxfId="3" priority="8" operator="equal">
      <formula>"YES"</formula>
    </cfRule>
  </conditionalFormatting>
  <conditionalFormatting sqref="L4:L19">
    <cfRule type="cellIs" dxfId="2" priority="2" operator="equal">
      <formula>"NO"</formula>
    </cfRule>
    <cfRule type="cellIs" dxfId="1" priority="3" operator="equal">
      <formula>"YES"</formula>
    </cfRule>
  </conditionalFormatting>
  <conditionalFormatting sqref="L4:L19">
    <cfRule type="expression" dxfId="0" priority="1">
      <formula>AND($C4&lt;&gt;"",$C4="NO")</formula>
    </cfRule>
  </conditionalFormatting>
  <dataValidations count="1">
    <dataValidation type="list" allowBlank="1" showInputMessage="1" showErrorMessage="1" sqref="C4:C19" xr:uid="{4EFE9CA0-7D09-4DBA-ADC4-BCC8ABEA8372}">
      <formula1>"YES,NO"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Debits and Credits FP</vt:lpstr>
      <vt:lpstr>Grading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Rick Antle</dc:creator>
  <cp:keywords/>
  <dc:description/>
  <cp:lastModifiedBy>Antle, Rick</cp:lastModifiedBy>
  <cp:revision/>
  <dcterms:created xsi:type="dcterms:W3CDTF">2020-02-07T01:46:37Z</dcterms:created>
  <dcterms:modified xsi:type="dcterms:W3CDTF">2020-04-16T22:06:35Z</dcterms:modified>
  <cp:category/>
  <cp:contentStatus/>
</cp:coreProperties>
</file>